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70" windowWidth="9525" windowHeight="7155" tabRatio="895" firstSheet="8" activeTab="8"/>
  </bookViews>
  <sheets>
    <sheet name="Abbreviations" sheetId="1" r:id="rId1"/>
    <sheet name="Founders" sheetId="2" r:id="rId2"/>
    <sheet name="Scholastic" sheetId="3" r:id="rId3"/>
    <sheet name="Novice" sheetId="4" r:id="rId4"/>
    <sheet name="NoviceSquad" sheetId="5" r:id="rId5"/>
    <sheet name="Nov Speaks" sheetId="6" r:id="rId6"/>
    <sheet name="JV" sheetId="7" r:id="rId7"/>
    <sheet name="JV Squad" sheetId="8" r:id="rId8"/>
    <sheet name="JV Speaks" sheetId="9" r:id="rId9"/>
    <sheet name="Varsity" sheetId="10" r:id="rId10"/>
    <sheet name="VarsitySquad" sheetId="11" r:id="rId11"/>
    <sheet name="Var Speaks" sheetId="12" r:id="rId12"/>
    <sheet name="Pro" sheetId="13" r:id="rId13"/>
    <sheet name="ProSquad" sheetId="14" r:id="rId14"/>
    <sheet name="Pro Speaks" sheetId="15" r:id="rId15"/>
    <sheet name="Team" sheetId="16" r:id="rId16"/>
    <sheet name="Team-Squad" sheetId="17" r:id="rId17"/>
    <sheet name="Team Speaks" sheetId="18" r:id="rId18"/>
    <sheet name="Community College" sheetId="19" r:id="rId19"/>
  </sheets>
  <definedNames>
    <definedName name="_xlnm.Print_Area" localSheetId="0">'Abbreviations'!$A$1:$E$209</definedName>
    <definedName name="_xlnm.Print_Area" localSheetId="1">'Founders'!$B$1:$AR$167</definedName>
    <definedName name="_xlnm.Print_Area" localSheetId="6">'JV'!$A$1:$AD$47</definedName>
    <definedName name="_xlnm.Print_Area" localSheetId="8">'JV Speaks'!$A$1:$X$17</definedName>
    <definedName name="_xlnm.Print_Area" localSheetId="7">'JV Squad'!$A$1:$X$24</definedName>
    <definedName name="_xlnm.Print_Area" localSheetId="5">'Nov Speaks'!$A$1:$AJ$28</definedName>
    <definedName name="_xlnm.Print_Area" localSheetId="3">'Novice'!$A$1:$AK$126</definedName>
    <definedName name="_xlnm.Print_Area" localSheetId="4">'NoviceSquad'!$A$1:$AJ$43</definedName>
    <definedName name="_xlnm.Print_Area" localSheetId="12">'Pro'!$A$1:$Q$37</definedName>
    <definedName name="_xlnm.Print_Area" localSheetId="14">'Pro Speaks'!$A$1:$Q$15</definedName>
    <definedName name="_xlnm.Print_Area" localSheetId="13">'ProSquad'!$A$1:$Q$19</definedName>
    <definedName name="_xlnm.Print_Area" localSheetId="2">'Scholastic'!$A$1:$AQ$53</definedName>
    <definedName name="_xlnm.Print_Area" localSheetId="15">'Team'!$A$1:$O$17</definedName>
    <definedName name="_xlnm.Print_Area" localSheetId="17">'Team Speaks'!$A$1:$O$8</definedName>
    <definedName name="_xlnm.Print_Area" localSheetId="16">'Team-Squad'!$A$1:$O$8</definedName>
    <definedName name="_xlnm.Print_Area" localSheetId="11">'Var Speaks'!$A$1:$AN$27</definedName>
    <definedName name="_xlnm.Print_Area" localSheetId="9">'Varsity'!$A$1:$AP$93</definedName>
    <definedName name="_xlnm.Print_Area" localSheetId="10">'VarsitySquad'!$A$1:$AN$29</definedName>
    <definedName name="_xlnm.Print_Titles" localSheetId="1">'Founders'!$1:$1</definedName>
    <definedName name="_xlnm.Print_Titles" localSheetId="5">'Nov Speaks'!$1:$1</definedName>
    <definedName name="_xlnm.Print_Titles" localSheetId="3">'Novice'!$1:$1</definedName>
    <definedName name="_xlnm.Print_Titles" localSheetId="12">'Pro'!$1:$1</definedName>
    <definedName name="_xlnm.Print_Titles" localSheetId="9">'Varsity'!$1:$1</definedName>
  </definedNames>
  <calcPr fullCalcOnLoad="1"/>
</workbook>
</file>

<file path=xl/sharedStrings.xml><?xml version="1.0" encoding="utf-8"?>
<sst xmlns="http://schemas.openxmlformats.org/spreadsheetml/2006/main" count="3708" uniqueCount="1735">
  <si>
    <t>Pro Squad</t>
  </si>
  <si>
    <t>Program</t>
  </si>
  <si>
    <t>Team Squad</t>
  </si>
  <si>
    <t>BSU</t>
  </si>
  <si>
    <t>Tournament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</si>
  <si>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</si>
  <si>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</si>
  <si>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</si>
  <si>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</si>
  <si>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</si>
  <si>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</si>
  <si>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</si>
  <si>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</si>
  <si>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</si>
  <si>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</si>
  <si>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</si>
  <si>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</si>
  <si>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</si>
  <si>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</si>
  <si>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</si>
  <si>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</si>
  <si>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</si>
  <si>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</si>
  <si>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</si>
  <si>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</si>
  <si>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</si>
  <si>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</si>
  <si>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</si>
  <si>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</si>
  <si>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</si>
  <si>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</si>
  <si>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</si>
  <si>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</si>
  <si>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</si>
  <si>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</si>
  <si>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</si>
  <si>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</si>
  <si>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</si>
  <si>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</si>
  <si>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</si>
  <si>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</si>
  <si>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</si>
  <si>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</si>
  <si>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</si>
  <si>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</si>
  <si>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</si>
  <si>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</si>
  <si>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</si>
  <si>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</si>
  <si>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</si>
  <si>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</si>
  <si>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</si>
  <si>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</si>
  <si>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</si>
  <si>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</si>
  <si>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</si>
  <si>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</si>
  <si>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</si>
  <si>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</si>
  <si>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Lamar State College - Orange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</si>
  <si>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</si>
  <si>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</si>
  <si>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</si>
  <si>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</si>
  <si>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</si>
  <si>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</si>
  <si>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</si>
  <si>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</si>
  <si>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</si>
  <si>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</si>
  <si>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</si>
  <si>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</si>
  <si>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</si>
  <si>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</si>
  <si>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</si>
  <si>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</si>
  <si>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</si>
  <si>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</si>
  <si>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</si>
  <si>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</si>
  <si>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</si>
  <si>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</si>
  <si>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</si>
  <si>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</si>
  <si>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</si>
  <si>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</si>
  <si>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</si>
  <si>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</si>
  <si>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</si>
  <si>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CoI</t>
  </si>
  <si>
    <t>HiC</t>
  </si>
  <si>
    <t>HaU</t>
  </si>
  <si>
    <t>HuS</t>
  </si>
  <si>
    <t>ISB</t>
  </si>
  <si>
    <t>LSC</t>
  </si>
  <si>
    <t>LSA</t>
  </si>
  <si>
    <t>PaU</t>
  </si>
  <si>
    <t>TAM</t>
  </si>
  <si>
    <t>TuU</t>
  </si>
  <si>
    <t>UPB</t>
  </si>
  <si>
    <t>SFC</t>
  </si>
  <si>
    <t>Spokane Falls Community College</t>
  </si>
  <si>
    <t>University of the Cumberlands</t>
  </si>
  <si>
    <t>St. Mary's University</t>
  </si>
  <si>
    <t>ACU</t>
  </si>
  <si>
    <t>CMU</t>
  </si>
  <si>
    <t>CSB</t>
  </si>
  <si>
    <t>FSU</t>
  </si>
  <si>
    <t>GSC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</si>
  <si>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</si>
  <si>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</si>
  <si>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</si>
  <si>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</si>
  <si>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</si>
  <si>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</si>
  <si>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</si>
  <si>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</si>
  <si>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</si>
  <si>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</si>
  <si>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</si>
  <si>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</si>
  <si>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</si>
  <si>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</si>
  <si>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</si>
  <si>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Northwest Arkansas Community College</t>
  </si>
  <si>
    <t>Northwest Missouri State University</t>
  </si>
  <si>
    <t>Ottawa University</t>
  </si>
  <si>
    <t xml:space="preserve">OtU </t>
  </si>
  <si>
    <t>University of Michigan</t>
  </si>
  <si>
    <t>WiU</t>
  </si>
  <si>
    <t>Williams University</t>
  </si>
  <si>
    <t xml:space="preserve">Prog. Code </t>
  </si>
  <si>
    <t xml:space="preserve"> </t>
  </si>
  <si>
    <t>Kab</t>
  </si>
  <si>
    <t>Lee College</t>
  </si>
  <si>
    <t>Lee</t>
  </si>
  <si>
    <t>BGFC</t>
  </si>
  <si>
    <t>Kabul University</t>
  </si>
  <si>
    <t>Kar</t>
  </si>
  <si>
    <t>Kardan University</t>
  </si>
  <si>
    <t>Ibn Sina University</t>
  </si>
  <si>
    <t>Kat</t>
  </si>
  <si>
    <t>Kateb University</t>
  </si>
  <si>
    <t>Tabesh University</t>
  </si>
  <si>
    <t>Texas A&amp;M University International</t>
  </si>
  <si>
    <t>ISU</t>
  </si>
  <si>
    <t>OBU</t>
  </si>
  <si>
    <t>Ouachita Baptist University</t>
  </si>
  <si>
    <t>Middle Tennessee State University</t>
  </si>
  <si>
    <t>Lone Star College - Kingwood</t>
  </si>
  <si>
    <t>UH</t>
  </si>
  <si>
    <t>FaS</t>
  </si>
  <si>
    <t>Fairmont State University</t>
  </si>
  <si>
    <t>UoA</t>
  </si>
  <si>
    <t>University of Arkansas</t>
  </si>
  <si>
    <t>JBU</t>
  </si>
  <si>
    <t>ATU</t>
  </si>
  <si>
    <t>Arkansas Tech University</t>
  </si>
  <si>
    <t>WhU</t>
  </si>
  <si>
    <t>Whitworth University</t>
  </si>
  <si>
    <t>SnC</t>
  </si>
  <si>
    <t>Snow College</t>
  </si>
  <si>
    <t>CoM</t>
  </si>
  <si>
    <t>College of Mainlands</t>
  </si>
  <si>
    <t>XU</t>
  </si>
  <si>
    <t>Xavier University</t>
  </si>
  <si>
    <t>Northwest College</t>
  </si>
  <si>
    <t>MoC</t>
  </si>
  <si>
    <t>Morehouse College</t>
  </si>
  <si>
    <t>MCC</t>
  </si>
  <si>
    <t>Metropolitan Community College-Longview</t>
  </si>
  <si>
    <t>McKendree University</t>
  </si>
  <si>
    <t>MSU</t>
  </si>
  <si>
    <t>Murray State University</t>
  </si>
  <si>
    <t>OhU</t>
  </si>
  <si>
    <t>Ohio University</t>
  </si>
  <si>
    <t>BCC</t>
  </si>
  <si>
    <t>Barton Community College</t>
  </si>
  <si>
    <t>COM</t>
  </si>
  <si>
    <t>MTSU</t>
  </si>
  <si>
    <t>UTK</t>
  </si>
  <si>
    <t xml:space="preserve">University of Tennessee </t>
  </si>
  <si>
    <t>USM</t>
  </si>
  <si>
    <t>University of Southern Mississippi</t>
  </si>
  <si>
    <t>ULL</t>
  </si>
  <si>
    <t>ORU</t>
  </si>
  <si>
    <t>Oral Roberts University</t>
  </si>
  <si>
    <t>PiC</t>
  </si>
  <si>
    <t>Piedmont College</t>
  </si>
  <si>
    <t>USC</t>
  </si>
  <si>
    <t>University of South Carolina</t>
  </si>
  <si>
    <t>IdU</t>
  </si>
  <si>
    <t>Idaho University</t>
  </si>
  <si>
    <t>University of Utah</t>
  </si>
  <si>
    <t>WWU</t>
  </si>
  <si>
    <t>Western Washington University</t>
  </si>
  <si>
    <t>UWB</t>
  </si>
  <si>
    <t>University of Washington-Bothell</t>
  </si>
  <si>
    <t>UNG</t>
  </si>
  <si>
    <t>University of North Georgia</t>
  </si>
  <si>
    <t>Walters State Community College</t>
  </si>
  <si>
    <t>BKU</t>
  </si>
  <si>
    <t>Bakhtar University</t>
  </si>
  <si>
    <t>KEU</t>
  </si>
  <si>
    <t>Kabul Educational University</t>
  </si>
  <si>
    <t>MaU</t>
  </si>
  <si>
    <t>Marshall University</t>
  </si>
  <si>
    <t>StC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</si>
  <si>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</si>
  <si>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</si>
  <si>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</si>
  <si>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</si>
  <si>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</si>
  <si>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</si>
  <si>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</si>
  <si>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LRU</t>
  </si>
  <si>
    <t>Lenoir-Rhyne University</t>
  </si>
  <si>
    <t>VSU</t>
  </si>
  <si>
    <t>Valdosta State University</t>
  </si>
  <si>
    <t>Tennessee State University</t>
  </si>
  <si>
    <t>CAU</t>
  </si>
  <si>
    <t>Clark Atlanta University</t>
  </si>
  <si>
    <t>Evangel University</t>
  </si>
  <si>
    <t>TCU</t>
  </si>
  <si>
    <t>Texas Christian University</t>
  </si>
  <si>
    <t>NAU</t>
  </si>
  <si>
    <t>Northern Arizona University</t>
  </si>
  <si>
    <t>Sterling College</t>
  </si>
  <si>
    <t>GCU</t>
  </si>
  <si>
    <t>Grand Canyon University</t>
  </si>
  <si>
    <t>Prairie View A&amp;M University</t>
  </si>
  <si>
    <t>MIZ</t>
  </si>
  <si>
    <t>University of Missouri</t>
  </si>
  <si>
    <t>BiU</t>
  </si>
  <si>
    <t>Biola University</t>
  </si>
  <si>
    <t>CCU</t>
  </si>
  <si>
    <t>Colorado Christian University</t>
  </si>
  <si>
    <t>HPU</t>
  </si>
  <si>
    <t>Howard Payne University</t>
  </si>
  <si>
    <t>Point Loma Nazarene University</t>
  </si>
  <si>
    <t>PeU</t>
  </si>
  <si>
    <t>Pepperdine University</t>
  </si>
  <si>
    <t>ABU</t>
  </si>
  <si>
    <t>Alderson Boaddus University</t>
  </si>
  <si>
    <t>Novice Speaks</t>
  </si>
  <si>
    <t>Pro Speaks</t>
  </si>
  <si>
    <t>Varsity Speaks</t>
  </si>
  <si>
    <t>1st Place</t>
  </si>
  <si>
    <t>2nd Place</t>
  </si>
  <si>
    <t>3rd Place</t>
  </si>
  <si>
    <t>4th Place</t>
  </si>
  <si>
    <t>5th Place</t>
  </si>
  <si>
    <t>5 Points</t>
  </si>
  <si>
    <t>4 Points</t>
  </si>
  <si>
    <t>3 Points</t>
  </si>
  <si>
    <t>2 Points</t>
  </si>
  <si>
    <t>1 Point</t>
  </si>
  <si>
    <t>Novice Individual</t>
  </si>
  <si>
    <t>Varsity Individual</t>
  </si>
  <si>
    <t>Team Speaks</t>
  </si>
  <si>
    <t>Novice Squad</t>
  </si>
  <si>
    <t>Varsity Squad</t>
  </si>
  <si>
    <t>Scholastic Award</t>
  </si>
  <si>
    <t>Pro Individual</t>
  </si>
  <si>
    <t>over 6/2nd host</t>
  </si>
  <si>
    <t>MeU</t>
  </si>
  <si>
    <t>Mercer University</t>
  </si>
  <si>
    <t>OgU</t>
  </si>
  <si>
    <t>Oglethorpe University</t>
  </si>
  <si>
    <t>UoM</t>
  </si>
  <si>
    <t>UoU</t>
  </si>
  <si>
    <t>JSU</t>
  </si>
  <si>
    <t>UMs</t>
  </si>
  <si>
    <t>University of Mississippi</t>
  </si>
  <si>
    <t>ULA</t>
  </si>
  <si>
    <t>University of Louisiana- Alexandria</t>
  </si>
  <si>
    <t>University of Louisiana- Lafayette</t>
  </si>
  <si>
    <t>UK</t>
  </si>
  <si>
    <t>UO</t>
  </si>
  <si>
    <t>HCC</t>
  </si>
  <si>
    <t>Hutchinson Community College</t>
  </si>
  <si>
    <t>IVC</t>
  </si>
  <si>
    <t>Jackson State University</t>
  </si>
  <si>
    <t>TSU1</t>
  </si>
  <si>
    <t>Team</t>
  </si>
  <si>
    <t>Founder's Award</t>
  </si>
  <si>
    <t>John Brown University</t>
  </si>
  <si>
    <t>EU</t>
  </si>
  <si>
    <t>CasC</t>
  </si>
  <si>
    <t>Casper College</t>
  </si>
  <si>
    <t>NwC</t>
  </si>
  <si>
    <t>WWCC</t>
  </si>
  <si>
    <t>Western Wyoming Community College</t>
  </si>
  <si>
    <t>LSUS</t>
  </si>
  <si>
    <t>TAMI</t>
  </si>
  <si>
    <t>EWC</t>
  </si>
  <si>
    <t>Eastern Wyoming College</t>
  </si>
  <si>
    <t>ICC</t>
  </si>
  <si>
    <t>Independence Community College</t>
  </si>
  <si>
    <t>LU</t>
  </si>
  <si>
    <t>Langston University</t>
  </si>
  <si>
    <t>CamU</t>
  </si>
  <si>
    <t>RC</t>
  </si>
  <si>
    <t>Ranger College</t>
  </si>
  <si>
    <t>PSCFAF</t>
  </si>
  <si>
    <t>APU</t>
  </si>
  <si>
    <t>Azusa Pacific University</t>
  </si>
  <si>
    <t>CeC</t>
  </si>
  <si>
    <t>Cerritos College</t>
  </si>
  <si>
    <t>FC</t>
  </si>
  <si>
    <t>Fullerton College</t>
  </si>
  <si>
    <t>Irvine Valley College</t>
  </si>
  <si>
    <t>LAVC</t>
  </si>
  <si>
    <t>Los Angeles Valley College</t>
  </si>
  <si>
    <t>MSAC</t>
  </si>
  <si>
    <t>Mt. San Antonio College</t>
  </si>
  <si>
    <t>PLNU</t>
  </si>
  <si>
    <t>RHC</t>
  </si>
  <si>
    <t>Rio Hondo College</t>
  </si>
  <si>
    <t>SHSU</t>
  </si>
  <si>
    <t>StMU</t>
  </si>
  <si>
    <t>TabU</t>
  </si>
  <si>
    <t>SFCC</t>
  </si>
  <si>
    <t>SaC</t>
  </si>
  <si>
    <t>Saddleback College</t>
  </si>
  <si>
    <t>FIU</t>
  </si>
  <si>
    <t>Florida Internatinal University</t>
  </si>
  <si>
    <t>BGSU1</t>
  </si>
  <si>
    <t>PaC</t>
  </si>
  <si>
    <t>Palomar College</t>
  </si>
  <si>
    <t>Comp</t>
  </si>
  <si>
    <t>Speech and Debate at Compton</t>
  </si>
  <si>
    <t>NNU</t>
  </si>
  <si>
    <t>MHCC</t>
  </si>
  <si>
    <t>L&amp;C</t>
  </si>
  <si>
    <t>WSCC</t>
  </si>
  <si>
    <t>LaCC</t>
  </si>
  <si>
    <t>RCC</t>
  </si>
  <si>
    <t>Rogue Community College</t>
  </si>
  <si>
    <t>OCU</t>
  </si>
  <si>
    <t>Oklahoma Christian University</t>
  </si>
  <si>
    <t>SER</t>
  </si>
  <si>
    <t>SeU</t>
  </si>
  <si>
    <t>Southeastern University</t>
  </si>
  <si>
    <t>WSFA</t>
  </si>
  <si>
    <t>GCC</t>
  </si>
  <si>
    <t>Glendale Community College</t>
  </si>
  <si>
    <t>Moorpark College</t>
  </si>
  <si>
    <t>MpC</t>
  </si>
  <si>
    <t>OCC</t>
  </si>
  <si>
    <t>Orange Coast College</t>
  </si>
  <si>
    <t>CyC</t>
  </si>
  <si>
    <t>Cypress College</t>
  </si>
  <si>
    <t>PCC</t>
  </si>
  <si>
    <t>Pasadena City College</t>
  </si>
  <si>
    <t>SoC</t>
  </si>
  <si>
    <t>Solano College</t>
  </si>
  <si>
    <t>UAPB</t>
  </si>
  <si>
    <t>TxSU</t>
  </si>
  <si>
    <t>Texas State University</t>
  </si>
  <si>
    <t>TAMG</t>
  </si>
  <si>
    <t>Texas A&amp;M- Galveston</t>
  </si>
  <si>
    <t>NCCFI</t>
  </si>
  <si>
    <t>CovC</t>
  </si>
  <si>
    <t>Covenant College</t>
  </si>
  <si>
    <t>SHU</t>
  </si>
  <si>
    <t>Seton Hall University</t>
  </si>
  <si>
    <t>2014-15</t>
  </si>
  <si>
    <t>2015-16</t>
  </si>
  <si>
    <t>JV Individual</t>
  </si>
  <si>
    <t>JV Squad</t>
  </si>
  <si>
    <t>JV Speaks</t>
  </si>
  <si>
    <t>LEE</t>
  </si>
  <si>
    <t>SJC</t>
  </si>
  <si>
    <t>San Jacinto College</t>
  </si>
  <si>
    <t>LC</t>
  </si>
  <si>
    <t>PV</t>
  </si>
  <si>
    <t>BerC</t>
  </si>
  <si>
    <t>Berea College</t>
  </si>
  <si>
    <t>UC</t>
  </si>
  <si>
    <t>UT</t>
  </si>
  <si>
    <t>TrU</t>
  </si>
  <si>
    <t>Transyvania University</t>
  </si>
  <si>
    <t>BAC</t>
  </si>
  <si>
    <t>Belmont Abbey College</t>
  </si>
  <si>
    <t>Idaho State University</t>
  </si>
  <si>
    <t>UP</t>
  </si>
  <si>
    <t>USU</t>
  </si>
  <si>
    <t>Utah State University</t>
  </si>
  <si>
    <t>GFU</t>
  </si>
  <si>
    <t>George Fox University</t>
  </si>
  <si>
    <t>GCTC</t>
  </si>
  <si>
    <t>Gateway Community and Technical College</t>
  </si>
  <si>
    <t>GrCC</t>
  </si>
  <si>
    <t>Grove City College</t>
  </si>
  <si>
    <t>TTU</t>
  </si>
  <si>
    <t>Tennessee Technological University</t>
  </si>
  <si>
    <t>SMU</t>
  </si>
  <si>
    <t>Southern Methodist University</t>
  </si>
  <si>
    <t>TCCNE</t>
  </si>
  <si>
    <t>Tarrant County College, Northeast</t>
  </si>
  <si>
    <t>CUI</t>
  </si>
  <si>
    <t>UCSB</t>
  </si>
  <si>
    <t>University of California Santa Barbara</t>
  </si>
  <si>
    <t>ECC</t>
  </si>
  <si>
    <t>El Camino College</t>
  </si>
  <si>
    <t>LuU</t>
  </si>
  <si>
    <t>Lumerit University</t>
  </si>
  <si>
    <t>OCTC</t>
  </si>
  <si>
    <t>Owensboro Community and Technical College</t>
  </si>
  <si>
    <t>EMU</t>
  </si>
  <si>
    <t>Eastern Michigan University</t>
  </si>
  <si>
    <t>MuSU</t>
  </si>
  <si>
    <t>MiSU</t>
  </si>
  <si>
    <t>Mississippi State University</t>
  </si>
  <si>
    <t>TVCC</t>
  </si>
  <si>
    <t>Trinity Valley Community College</t>
  </si>
  <si>
    <t>CasU</t>
  </si>
  <si>
    <t>Cascadia University</t>
  </si>
  <si>
    <t>Bec</t>
  </si>
  <si>
    <t>LTU</t>
  </si>
  <si>
    <t>Louisiana Tech University</t>
  </si>
  <si>
    <t>University of Oklahoma</t>
  </si>
  <si>
    <t>UOk</t>
  </si>
  <si>
    <t>NWFCD</t>
  </si>
  <si>
    <t>Northwest Forensics Conference Designated</t>
  </si>
  <si>
    <t>HC</t>
  </si>
  <si>
    <t>Hendrix College</t>
  </si>
  <si>
    <t>CBU</t>
  </si>
  <si>
    <t>California Baptist University</t>
  </si>
  <si>
    <t>SDMC</t>
  </si>
  <si>
    <t>San Diego Mesa College</t>
  </si>
  <si>
    <t>CSULA</t>
  </si>
  <si>
    <t>California State University, Los Angeles</t>
  </si>
  <si>
    <t>BU</t>
  </si>
  <si>
    <t>Belmont University</t>
  </si>
  <si>
    <t>PSCC</t>
  </si>
  <si>
    <t>Pellissippi State Community College</t>
  </si>
  <si>
    <t>EPCC</t>
  </si>
  <si>
    <t>El Paso Community College</t>
  </si>
  <si>
    <t>AC</t>
  </si>
  <si>
    <t>University of Houston- Clear Lake</t>
  </si>
  <si>
    <t>UHCL</t>
  </si>
  <si>
    <t>University of Arkansas- Pine Bluff</t>
  </si>
  <si>
    <t>SDSU</t>
  </si>
  <si>
    <t>CSULB</t>
  </si>
  <si>
    <t>California State University, Long Beach</t>
  </si>
  <si>
    <t>San Diego State University</t>
  </si>
  <si>
    <t>PSCFAS</t>
  </si>
  <si>
    <t>PKD</t>
  </si>
  <si>
    <t>BGSU</t>
  </si>
  <si>
    <t>MKU</t>
  </si>
  <si>
    <t>UTEP</t>
  </si>
  <si>
    <t>University of Texas at El Paso</t>
  </si>
  <si>
    <t>HoU</t>
  </si>
  <si>
    <t>Hofstra University</t>
  </si>
  <si>
    <t>NCC</t>
  </si>
  <si>
    <t>North Central College</t>
  </si>
  <si>
    <t>NWMU</t>
  </si>
  <si>
    <t>NWACC</t>
  </si>
  <si>
    <t>NU</t>
  </si>
  <si>
    <t>Northwestern University</t>
  </si>
  <si>
    <t>SC</t>
  </si>
  <si>
    <t>Simpson College</t>
  </si>
  <si>
    <t>BHSU</t>
  </si>
  <si>
    <t>Black Hills State University</t>
  </si>
  <si>
    <t>Nassau Community College</t>
  </si>
  <si>
    <t>NoCC</t>
  </si>
  <si>
    <t>2016-17</t>
  </si>
  <si>
    <t>New to 2016-17</t>
  </si>
  <si>
    <t>LRU- DiDomizio</t>
  </si>
  <si>
    <t>LRU- Heike</t>
  </si>
  <si>
    <t>MoC- Parker</t>
  </si>
  <si>
    <t>MoC- Dudley</t>
  </si>
  <si>
    <t>MoC- Norwood</t>
  </si>
  <si>
    <t>MoC- Russell</t>
  </si>
  <si>
    <t>MoC- Matingou</t>
  </si>
  <si>
    <t>PiC- Dodson</t>
  </si>
  <si>
    <t>PiC- Dyer</t>
  </si>
  <si>
    <t>PiC- Hernandez</t>
  </si>
  <si>
    <t>VSU- Williams</t>
  </si>
  <si>
    <t>VSU- Flemming</t>
  </si>
  <si>
    <t>VSU- Solie</t>
  </si>
  <si>
    <t>VSU- Muboso</t>
  </si>
  <si>
    <t>VSU- Rowe</t>
  </si>
  <si>
    <t>VSU- Hester</t>
  </si>
  <si>
    <t>VSU- Sanks</t>
  </si>
  <si>
    <t>VSU- Register</t>
  </si>
  <si>
    <t>LRU- Lynch</t>
  </si>
  <si>
    <t>LRU- Bryant</t>
  </si>
  <si>
    <t>LRU- Verner</t>
  </si>
  <si>
    <t>MeU- Malcolm</t>
  </si>
  <si>
    <t>MeU- Alvarez</t>
  </si>
  <si>
    <t>MeU- Alston</t>
  </si>
  <si>
    <t>MeU- Cole</t>
  </si>
  <si>
    <t>MoC- Price</t>
  </si>
  <si>
    <t>MoC- Baker</t>
  </si>
  <si>
    <t>VSU- Howard</t>
  </si>
  <si>
    <t>VSU- Tabrizi</t>
  </si>
  <si>
    <t>VSU- Vinson</t>
  </si>
  <si>
    <t>VSU- Townsend</t>
  </si>
  <si>
    <t>PiC- Fall</t>
  </si>
  <si>
    <t>PiC- Thomas</t>
  </si>
  <si>
    <t>UNG- Carter</t>
  </si>
  <si>
    <t>VSU- Deselle</t>
  </si>
  <si>
    <t>VSU- Deaton</t>
  </si>
  <si>
    <t>LRU- Christian</t>
  </si>
  <si>
    <t>LRU- Christan</t>
  </si>
  <si>
    <t>ETBU- Moreno</t>
  </si>
  <si>
    <t>ETBU- Blackman</t>
  </si>
  <si>
    <t>MTSU- Fingeroot</t>
  </si>
  <si>
    <t>MTSU- Irish</t>
  </si>
  <si>
    <t>NSU- Chesher</t>
  </si>
  <si>
    <t>TSU- Williams</t>
  </si>
  <si>
    <t>UC- Wilson</t>
  </si>
  <si>
    <t>USM- Upshaw</t>
  </si>
  <si>
    <t>USM- Shirley</t>
  </si>
  <si>
    <t>UTK- Dias</t>
  </si>
  <si>
    <t>UTK- Stogsdill</t>
  </si>
  <si>
    <t>WCU- Wilhelm</t>
  </si>
  <si>
    <t>ETBU- Sparks</t>
  </si>
  <si>
    <t>ETBU- Holmes</t>
  </si>
  <si>
    <t>LC- Rushing</t>
  </si>
  <si>
    <t>LC- Long</t>
  </si>
  <si>
    <t>LC- Culp</t>
  </si>
  <si>
    <t>LC- Hood</t>
  </si>
  <si>
    <t>LSU- Rader</t>
  </si>
  <si>
    <t>LSU- Harper</t>
  </si>
  <si>
    <t>MC- Neelley</t>
  </si>
  <si>
    <t>MC- Parker</t>
  </si>
  <si>
    <t>MC- Artmann</t>
  </si>
  <si>
    <t>MC- Sisson</t>
  </si>
  <si>
    <t>MTSU- Hafeli</t>
  </si>
  <si>
    <t>MTSU- Cameron</t>
  </si>
  <si>
    <t>MTSU- Nickell</t>
  </si>
  <si>
    <t>MTSU- Tilton</t>
  </si>
  <si>
    <t>NSU- Hooten</t>
  </si>
  <si>
    <t>NSU- Craig</t>
  </si>
  <si>
    <t>TCU- Flint</t>
  </si>
  <si>
    <t>TCU- Sandige</t>
  </si>
  <si>
    <t>TCU- Saravat</t>
  </si>
  <si>
    <t>TCU- Brown</t>
  </si>
  <si>
    <t>UC- Agdeppa</t>
  </si>
  <si>
    <t>UC- Leslie</t>
  </si>
  <si>
    <t>UC- Edwards</t>
  </si>
  <si>
    <t>UC- Parker</t>
  </si>
  <si>
    <t>UC- Pettit</t>
  </si>
  <si>
    <t>ULL- Ledet</t>
  </si>
  <si>
    <t>USM- Creel</t>
  </si>
  <si>
    <t>USM- Junker</t>
  </si>
  <si>
    <t>UTK- Veldman</t>
  </si>
  <si>
    <t>UTK- Chambliss</t>
  </si>
  <si>
    <t>UTK- Hooper</t>
  </si>
  <si>
    <t>UTK- Gregorash</t>
  </si>
  <si>
    <t>WCU- Thurman</t>
  </si>
  <si>
    <t>ETBU- Quigley</t>
  </si>
  <si>
    <t>ETBU- Davis</t>
  </si>
  <si>
    <t>LC- Bruno</t>
  </si>
  <si>
    <t>LC- Marsalis</t>
  </si>
  <si>
    <t>MSU- Bedsaul</t>
  </si>
  <si>
    <t>MTSU- Edwards</t>
  </si>
  <si>
    <t>USM- Marshall</t>
  </si>
  <si>
    <t>USM- Bridenbaker</t>
  </si>
  <si>
    <t>LSU- Stanley</t>
  </si>
  <si>
    <t>LSU- Winegeart</t>
  </si>
  <si>
    <t>LSU- Wilder</t>
  </si>
  <si>
    <t>MTSU- Barnes</t>
  </si>
  <si>
    <t>MTSU- Loyd</t>
  </si>
  <si>
    <t>MTSU- Geiger</t>
  </si>
  <si>
    <t>MTSU- Brooks</t>
  </si>
  <si>
    <t>MTSU- Jackson</t>
  </si>
  <si>
    <t>MTSU- Abbott</t>
  </si>
  <si>
    <t>NSU- Ware</t>
  </si>
  <si>
    <t>SFA- Penate-Chavez</t>
  </si>
  <si>
    <t>TCU- Luna</t>
  </si>
  <si>
    <t>TCU- Meis</t>
  </si>
  <si>
    <t>TCU- Bwenyi</t>
  </si>
  <si>
    <t>TCU- Kidane</t>
  </si>
  <si>
    <t>TCU- Duarte</t>
  </si>
  <si>
    <t>TCU- Betts</t>
  </si>
  <si>
    <t>TCU- Bondarenko</t>
  </si>
  <si>
    <t>UC- Poynter</t>
  </si>
  <si>
    <t>UC- Floyd</t>
  </si>
  <si>
    <t>ULL- Biddick</t>
  </si>
  <si>
    <t>ULL- Benjamin</t>
  </si>
  <si>
    <t>USM- Beckham</t>
  </si>
  <si>
    <t>USM- Taylor</t>
  </si>
  <si>
    <t>USM- Cone</t>
  </si>
  <si>
    <t>UTK- Pak</t>
  </si>
  <si>
    <t>LSU- Harper/Rader</t>
  </si>
  <si>
    <t>LSU- Wilder/Wingeart</t>
  </si>
  <si>
    <t>MTSU- Barnes/Jackson</t>
  </si>
  <si>
    <t>MTSU- Foltz/Loyd</t>
  </si>
  <si>
    <t>MTSU- Abbott/Geiger</t>
  </si>
  <si>
    <t>MTSU- Bowker/Hafeli</t>
  </si>
  <si>
    <t>MTSU- Nickell/Tilton</t>
  </si>
  <si>
    <t>NSU- Chesher/Ware</t>
  </si>
  <si>
    <t>USM- Bridenbaker/Upshaw</t>
  </si>
  <si>
    <t>USM- Beckham/Cone</t>
  </si>
  <si>
    <t>USM- Junker/Lietz</t>
  </si>
  <si>
    <t>USM- Valentine/Weaver</t>
  </si>
  <si>
    <t>MTSU- Cowherd</t>
  </si>
  <si>
    <t>MiSU- Krag</t>
  </si>
  <si>
    <t>MiSU- Krag/McCoy</t>
  </si>
  <si>
    <t>MiSU- Bedsaul</t>
  </si>
  <si>
    <t>MiSU- McCoy</t>
  </si>
  <si>
    <t>MiSU- Ellis</t>
  </si>
  <si>
    <t>MiSU- McInnis</t>
  </si>
  <si>
    <t>MiSU- Bonduris</t>
  </si>
  <si>
    <t>MiSU- Kavanagh</t>
  </si>
  <si>
    <t>MiSU- Kuehnle</t>
  </si>
  <si>
    <t>ETBU- Alvarado</t>
  </si>
  <si>
    <t>ETBU- Hancock</t>
  </si>
  <si>
    <t>Lee- Cooper</t>
  </si>
  <si>
    <t>Lee- Salazar</t>
  </si>
  <si>
    <t>NSU- Jordan</t>
  </si>
  <si>
    <t>SFA- Norvell</t>
  </si>
  <si>
    <t>SFA- Trust</t>
  </si>
  <si>
    <t>SMU- Adamson</t>
  </si>
  <si>
    <t>KC- Woodall</t>
  </si>
  <si>
    <t>KC</t>
  </si>
  <si>
    <t>MVC- Hines</t>
  </si>
  <si>
    <t>MVC</t>
  </si>
  <si>
    <t>NSU- Granger</t>
  </si>
  <si>
    <t>UAM- Hargis</t>
  </si>
  <si>
    <t>UAM- McDorman</t>
  </si>
  <si>
    <t>BPC- Volcheck</t>
  </si>
  <si>
    <t>Lee- Diamond</t>
  </si>
  <si>
    <t>SFA- Demarest</t>
  </si>
  <si>
    <t>SFA- Moreck</t>
  </si>
  <si>
    <t>SMU- Frantz</t>
  </si>
  <si>
    <t>SMU- Reon</t>
  </si>
  <si>
    <t>UAM- Bijou</t>
  </si>
  <si>
    <t>UAM- Dobbs</t>
  </si>
  <si>
    <t>BPC- Alexander</t>
  </si>
  <si>
    <t>BPC- O'Banion</t>
  </si>
  <si>
    <t>ETBU- Hicks</t>
  </si>
  <si>
    <t>IND- Courteau</t>
  </si>
  <si>
    <t>Lee- Courteau</t>
  </si>
  <si>
    <t>Lee- Lyrock</t>
  </si>
  <si>
    <t>HSU- Booth</t>
  </si>
  <si>
    <t>HSU- Holland</t>
  </si>
  <si>
    <t>HSU- Tye</t>
  </si>
  <si>
    <t>JBU- Henley</t>
  </si>
  <si>
    <t>JBU- Logan</t>
  </si>
  <si>
    <t>MTSU- Bowker</t>
  </si>
  <si>
    <t>MTSU- Horn-Anspach</t>
  </si>
  <si>
    <t>MTSU- Li</t>
  </si>
  <si>
    <t>UU- Carrier</t>
  </si>
  <si>
    <t>JBU- Hackendorf</t>
  </si>
  <si>
    <t>MTSU- Johnson</t>
  </si>
  <si>
    <t>UU- Hubbard</t>
  </si>
  <si>
    <t>UU- Mathis</t>
  </si>
  <si>
    <t>UU- McCloy</t>
  </si>
  <si>
    <t>UU- Richardson</t>
  </si>
  <si>
    <t>NeSU</t>
  </si>
  <si>
    <t>NeSU-Creason</t>
  </si>
  <si>
    <t>ATU- Farid</t>
  </si>
  <si>
    <t>ATU- Harris</t>
  </si>
  <si>
    <t>CamU- Chandler</t>
  </si>
  <si>
    <t>CamU- Fox</t>
  </si>
  <si>
    <t>CamU- Rowe</t>
  </si>
  <si>
    <t>CamU- Strong</t>
  </si>
  <si>
    <t>SOSU</t>
  </si>
  <si>
    <t>TCC- Phillips</t>
  </si>
  <si>
    <t>OkCU</t>
  </si>
  <si>
    <t>OkCU- Gordon</t>
  </si>
  <si>
    <t>OkCU- Lemmons</t>
  </si>
  <si>
    <t>OkCU- Patton</t>
  </si>
  <si>
    <t>ORU- Makoni</t>
  </si>
  <si>
    <t>ORU- Henry</t>
  </si>
  <si>
    <t>ORU- Matthews</t>
  </si>
  <si>
    <t>ORU- Douse</t>
  </si>
  <si>
    <t>ORU- Magwood</t>
  </si>
  <si>
    <t>UCA- Ramirez</t>
  </si>
  <si>
    <t>ATU- Cheramie</t>
  </si>
  <si>
    <t>ATU- Gattis</t>
  </si>
  <si>
    <t>ATU- O'Brien</t>
  </si>
  <si>
    <t>CamU- Mayfield</t>
  </si>
  <si>
    <t>CamU- Price</t>
  </si>
  <si>
    <t>OkCU- Keefover</t>
  </si>
  <si>
    <t>ORU- Ethington</t>
  </si>
  <si>
    <t>ORU- Laguna</t>
  </si>
  <si>
    <t>ORU- McKee</t>
  </si>
  <si>
    <t>ORU- Savercool</t>
  </si>
  <si>
    <t>UCA- Cook</t>
  </si>
  <si>
    <t>UCA- Giddens</t>
  </si>
  <si>
    <t>SOSC</t>
  </si>
  <si>
    <t>Northeastern State University</t>
  </si>
  <si>
    <t>Southeastern Oklahoma State University</t>
  </si>
  <si>
    <t>Oklahoma City University</t>
  </si>
  <si>
    <t>King's College</t>
  </si>
  <si>
    <t>BeC- Nagato</t>
  </si>
  <si>
    <t>BeC- Wentworth</t>
  </si>
  <si>
    <t>BSU- Roell</t>
  </si>
  <si>
    <t>BSU- Cooper</t>
  </si>
  <si>
    <t>BSU- Novich</t>
  </si>
  <si>
    <t>BSU- Silva</t>
  </si>
  <si>
    <t>ClC- Skates</t>
  </si>
  <si>
    <t>ClC- Hughes-Meyer</t>
  </si>
  <si>
    <t>CoI- Weiss</t>
  </si>
  <si>
    <t>LCC- Camba</t>
  </si>
  <si>
    <t>MHCC- Olson</t>
  </si>
  <si>
    <t>MHCC- Cunningham</t>
  </si>
  <si>
    <t>MHCC- Cass</t>
  </si>
  <si>
    <t>SnC- Platero</t>
  </si>
  <si>
    <t>USU- Gossner</t>
  </si>
  <si>
    <t>USU- Esplin</t>
  </si>
  <si>
    <t>USU- Ward</t>
  </si>
  <si>
    <t>USU- Hall</t>
  </si>
  <si>
    <t>WhU- Lewis</t>
  </si>
  <si>
    <t>WhU- Wilson</t>
  </si>
  <si>
    <t>BSU- Arnold</t>
  </si>
  <si>
    <t>BSU- Johnson</t>
  </si>
  <si>
    <t>BSU- Gardner</t>
  </si>
  <si>
    <t>BSU- Popp</t>
  </si>
  <si>
    <t>BSU- Rogers</t>
  </si>
  <si>
    <t>BSU- Pena</t>
  </si>
  <si>
    <t>BSU- Haskell</t>
  </si>
  <si>
    <t>BSU- Volbrecht</t>
  </si>
  <si>
    <t>BSU- Bustillo</t>
  </si>
  <si>
    <t>BSU- Hill</t>
  </si>
  <si>
    <t>ClC- Leininger</t>
  </si>
  <si>
    <t>CoI- Snider</t>
  </si>
  <si>
    <t>LiC- Burnett</t>
  </si>
  <si>
    <t>MHCC- Mick</t>
  </si>
  <si>
    <t>USU- O'Brien</t>
  </si>
  <si>
    <t>WhU- Allred</t>
  </si>
  <si>
    <t>BSU- Mendez</t>
  </si>
  <si>
    <t>BSU- Sams</t>
  </si>
  <si>
    <t>BSU- Floate</t>
  </si>
  <si>
    <t>BSU- Carson</t>
  </si>
  <si>
    <t>BSU- Fields</t>
  </si>
  <si>
    <t>BSU- Henry</t>
  </si>
  <si>
    <t>BSU- Witherspoon</t>
  </si>
  <si>
    <t>BSU- Clements</t>
  </si>
  <si>
    <t>BSU- Hoch</t>
  </si>
  <si>
    <t>BSU- Yeates</t>
  </si>
  <si>
    <t>BSU- Grady</t>
  </si>
  <si>
    <t>BSU- Ludwig</t>
  </si>
  <si>
    <t>LCC- Cervantes</t>
  </si>
  <si>
    <t>MHCC- Marshall</t>
  </si>
  <si>
    <t>MHCC- Matson</t>
  </si>
  <si>
    <t>MHCC- Fale</t>
  </si>
  <si>
    <t>OSU- Carsh</t>
  </si>
  <si>
    <t>OSU- Meyers</t>
  </si>
  <si>
    <t>UP- Johnson</t>
  </si>
  <si>
    <t>USU- Smith</t>
  </si>
  <si>
    <t>USU- Petersen</t>
  </si>
  <si>
    <t>WhU- Eccles</t>
  </si>
  <si>
    <t>WhU- Goodell</t>
  </si>
  <si>
    <t>WhU- Farrell</t>
  </si>
  <si>
    <t>WhU- Sherman</t>
  </si>
  <si>
    <t>WhU- Abbott</t>
  </si>
  <si>
    <t>Mountain View College</t>
  </si>
  <si>
    <t>BSU- Yeats</t>
  </si>
  <si>
    <t>Carl Albert State College</t>
  </si>
  <si>
    <t>ATU- Johnson</t>
  </si>
  <si>
    <t>ATU- Rodriguez</t>
  </si>
  <si>
    <t>ATU- Russell</t>
  </si>
  <si>
    <t>DU- Cassity</t>
  </si>
  <si>
    <t>DU</t>
  </si>
  <si>
    <t>HU- Allen</t>
  </si>
  <si>
    <t>HU</t>
  </si>
  <si>
    <t>HU- Nabors</t>
  </si>
  <si>
    <t>Lee- Pourteau</t>
  </si>
  <si>
    <t>Lee- Naiser</t>
  </si>
  <si>
    <t>NSU- Pugh</t>
  </si>
  <si>
    <t>ORU- Coleman</t>
  </si>
  <si>
    <t>ORU- Edwards</t>
  </si>
  <si>
    <t>SMU- Rollins</t>
  </si>
  <si>
    <t>UAPB- Hadley</t>
  </si>
  <si>
    <t>UAPB- Hunter</t>
  </si>
  <si>
    <t>UCA- Dinh</t>
  </si>
  <si>
    <t>UCA- Holland</t>
  </si>
  <si>
    <t>UCA- Holley</t>
  </si>
  <si>
    <t>UCA- Rasdon</t>
  </si>
  <si>
    <t>UU- Barritt</t>
  </si>
  <si>
    <t>UU- Coffman</t>
  </si>
  <si>
    <t>UU- Collins</t>
  </si>
  <si>
    <t>UU- Murphine</t>
  </si>
  <si>
    <t>UU- Solomon</t>
  </si>
  <si>
    <t>UU- Swafford</t>
  </si>
  <si>
    <t>UU- Wright</t>
  </si>
  <si>
    <t>ATU- Catlett</t>
  </si>
  <si>
    <t>ATU- Wewer</t>
  </si>
  <si>
    <t>JBU- Taft</t>
  </si>
  <si>
    <t>Lee- Hooks</t>
  </si>
  <si>
    <t>Lee- Nunez</t>
  </si>
  <si>
    <t>ORU- Martinez</t>
  </si>
  <si>
    <t>UAM- Shelton</t>
  </si>
  <si>
    <t>UCA- Meyer</t>
  </si>
  <si>
    <t>UCA- Wells</t>
  </si>
  <si>
    <t>UU- Adams</t>
  </si>
  <si>
    <t>UU- Snover</t>
  </si>
  <si>
    <t>ATU- Brown</t>
  </si>
  <si>
    <t>ATU- Norris</t>
  </si>
  <si>
    <t>ATU- Stanely</t>
  </si>
  <si>
    <t>DU- Collier</t>
  </si>
  <si>
    <t>DU- Duede</t>
  </si>
  <si>
    <t>DU- Shine</t>
  </si>
  <si>
    <t>DU- Sittenauer</t>
  </si>
  <si>
    <t>HU- Frye</t>
  </si>
  <si>
    <t>HU- Griffin</t>
  </si>
  <si>
    <t>HU- Money</t>
  </si>
  <si>
    <t>HU- Piershale</t>
  </si>
  <si>
    <t>JBU- Chapin</t>
  </si>
  <si>
    <t>LSS- Bohn</t>
  </si>
  <si>
    <t>NSU- Morris</t>
  </si>
  <si>
    <t>ORU- Sosa</t>
  </si>
  <si>
    <t>UCA- Casey</t>
  </si>
  <si>
    <t>UCA- Shiers</t>
  </si>
  <si>
    <t>UTK- Boyette</t>
  </si>
  <si>
    <t>UTK- Rogers</t>
  </si>
  <si>
    <t>UU- Butler</t>
  </si>
  <si>
    <t>UU- Kelly</t>
  </si>
  <si>
    <t>UU- McGee</t>
  </si>
  <si>
    <t>UCA- Mangrum</t>
  </si>
  <si>
    <t>UCA- Smith</t>
  </si>
  <si>
    <t>UU- Brake</t>
  </si>
  <si>
    <t>UU- Sinni</t>
  </si>
  <si>
    <t>UU- Williams</t>
  </si>
  <si>
    <t>ATU- Brown/Cheramie</t>
  </si>
  <si>
    <t>DU- Cassity/Shine</t>
  </si>
  <si>
    <t>JBU- Chapin/Hacken</t>
  </si>
  <si>
    <t>Lee- Diamond/Lyrock</t>
  </si>
  <si>
    <t>UCA- Cook/Wells</t>
  </si>
  <si>
    <t>ORU-McKee</t>
  </si>
  <si>
    <t>CCU- Erickson</t>
  </si>
  <si>
    <t>RU- Conard</t>
  </si>
  <si>
    <t>CCU- Allevato</t>
  </si>
  <si>
    <t>CCU- Burnett</t>
  </si>
  <si>
    <t>UAM- Graves</t>
  </si>
  <si>
    <t>CCU- Gordon</t>
  </si>
  <si>
    <t>TCU- Gillespie</t>
  </si>
  <si>
    <t>ULL- Brown</t>
  </si>
  <si>
    <t>LSC- Erb</t>
  </si>
  <si>
    <t>RC- Conard</t>
  </si>
  <si>
    <t>UAM- Chisom</t>
  </si>
  <si>
    <t>CCU- Brown</t>
  </si>
  <si>
    <t>CCU- Harris</t>
  </si>
  <si>
    <t>CCU- Mizzel</t>
  </si>
  <si>
    <t>CCU- McLaurin</t>
  </si>
  <si>
    <t>DU- Davis</t>
  </si>
  <si>
    <t>DU- Nagi</t>
  </si>
  <si>
    <t>RC- Point</t>
  </si>
  <si>
    <t>RC- Wells</t>
  </si>
  <si>
    <t>SMU- Donaldson</t>
  </si>
  <si>
    <t>TCU- Thach</t>
  </si>
  <si>
    <t>ULL- Abbahou</t>
  </si>
  <si>
    <t>ULL- Lautigar</t>
  </si>
  <si>
    <t>ULL- Knatt</t>
  </si>
  <si>
    <t>BC- Baker</t>
  </si>
  <si>
    <t>EWC- Noble</t>
  </si>
  <si>
    <t>BC</t>
  </si>
  <si>
    <t>MC- Farmer</t>
  </si>
  <si>
    <t>MC- Jones</t>
  </si>
  <si>
    <t>MC- Trosclair</t>
  </si>
  <si>
    <t>UTK- Chapman</t>
  </si>
  <si>
    <t>UTK- Ooi</t>
  </si>
  <si>
    <t>UTK- Webb</t>
  </si>
  <si>
    <t>UU- Chester</t>
  </si>
  <si>
    <t>VSU- Musteili</t>
  </si>
  <si>
    <t>EWC- Lauze</t>
  </si>
  <si>
    <t>MC- Earnhart</t>
  </si>
  <si>
    <t>USM- Weaver</t>
  </si>
  <si>
    <t>UTK- Cody</t>
  </si>
  <si>
    <t>UTK- Colbeck</t>
  </si>
  <si>
    <t>MC- Rock</t>
  </si>
  <si>
    <t>UU- Hall</t>
  </si>
  <si>
    <t>ICC- O'Rourke</t>
  </si>
  <si>
    <t>RC- Motley</t>
  </si>
  <si>
    <t>SBU- Gilmore</t>
  </si>
  <si>
    <t>SBU- Metzler</t>
  </si>
  <si>
    <t>OkCU- R. Gipson-Black</t>
  </si>
  <si>
    <t>OkCU- A. Gipson-Black</t>
  </si>
  <si>
    <t>ORU- Mann</t>
  </si>
  <si>
    <t>EU- Sterritt</t>
  </si>
  <si>
    <t>EU- Smith</t>
  </si>
  <si>
    <t>StC- Admyk</t>
  </si>
  <si>
    <t>Stc- Watney</t>
  </si>
  <si>
    <t>StC- Zerull</t>
  </si>
  <si>
    <t>StC- Black</t>
  </si>
  <si>
    <t>Bryan College</t>
  </si>
  <si>
    <t>HU- Rogers</t>
  </si>
  <si>
    <t>LC- Manisha</t>
  </si>
  <si>
    <t>LC- French</t>
  </si>
  <si>
    <t>LC- Meilstrup</t>
  </si>
  <si>
    <t>Lee- Coggin</t>
  </si>
  <si>
    <t>Lee- Sparkman</t>
  </si>
  <si>
    <t>MC- Taylor</t>
  </si>
  <si>
    <t>MC- Brooks</t>
  </si>
  <si>
    <t>SFA- Berkel</t>
  </si>
  <si>
    <t>SFA- Nichols</t>
  </si>
  <si>
    <t>UAM- Nash</t>
  </si>
  <si>
    <t>LSS- Sparks</t>
  </si>
  <si>
    <t>ETBU- Parrish</t>
  </si>
  <si>
    <t>ETBU- Parish</t>
  </si>
  <si>
    <t>ETBU- Stokes</t>
  </si>
  <si>
    <t>UAM- Beatty</t>
  </si>
  <si>
    <t>WhU- Benningfield</t>
  </si>
  <si>
    <t>WhU- Bone</t>
  </si>
  <si>
    <t>NeSU- Creason</t>
  </si>
  <si>
    <t>ICC- England</t>
  </si>
  <si>
    <t>RC- Lindenborn</t>
  </si>
  <si>
    <t>SBU- Carr</t>
  </si>
  <si>
    <t>SBU- Rutledge</t>
  </si>
  <si>
    <t>SBU- Sanzotera</t>
  </si>
  <si>
    <t>SBU- Throne</t>
  </si>
  <si>
    <t>Oklahoma Baptist University</t>
  </si>
  <si>
    <t>EU- Clark</t>
  </si>
  <si>
    <t>EU- Cuellar</t>
  </si>
  <si>
    <t>EU- Shipley</t>
  </si>
  <si>
    <t>StC- Lowrey</t>
  </si>
  <si>
    <t>ICC- Beard</t>
  </si>
  <si>
    <t>RC- Brewer</t>
  </si>
  <si>
    <t>SBU- Brownen</t>
  </si>
  <si>
    <t>SBU- Slone</t>
  </si>
  <si>
    <t>SBU- Mayo</t>
  </si>
  <si>
    <t>SBU- McHugh</t>
  </si>
  <si>
    <t>SBU- Tabor</t>
  </si>
  <si>
    <t>TCU- Webb</t>
  </si>
  <si>
    <t>TCU- Hasan</t>
  </si>
  <si>
    <t>TCU- Meisner</t>
  </si>
  <si>
    <t>TCU- Bulot</t>
  </si>
  <si>
    <t>BeC- Chen</t>
  </si>
  <si>
    <t>BeC- Huang</t>
  </si>
  <si>
    <t>CoI- Mwangale</t>
  </si>
  <si>
    <t>LCC- Gibberson</t>
  </si>
  <si>
    <t>LCC- Hein</t>
  </si>
  <si>
    <t>NNU- Martin</t>
  </si>
  <si>
    <t>OSU- Richards</t>
  </si>
  <si>
    <t>UP- Smith</t>
  </si>
  <si>
    <t>UP- Flickner</t>
  </si>
  <si>
    <t>USU- Endres</t>
  </si>
  <si>
    <t>USU- Hendricks</t>
  </si>
  <si>
    <t>USU- Neilsen</t>
  </si>
  <si>
    <t>UWB- Eugene</t>
  </si>
  <si>
    <t>UWB- Acia</t>
  </si>
  <si>
    <t>UWB- Deepa</t>
  </si>
  <si>
    <t>UWB- Bernard</t>
  </si>
  <si>
    <t>CWI- Snively</t>
  </si>
  <si>
    <t>CWI- Kahle</t>
  </si>
  <si>
    <t>CWI- Newcomer</t>
  </si>
  <si>
    <t>CWI- Blue</t>
  </si>
  <si>
    <t>CWI- Moura</t>
  </si>
  <si>
    <t>APU- Hoyt</t>
  </si>
  <si>
    <t>APU- Burrola</t>
  </si>
  <si>
    <t>CBU- Hollis</t>
  </si>
  <si>
    <t>CBU- Swartz</t>
  </si>
  <si>
    <t>CSULA- Hsieh</t>
  </si>
  <si>
    <t>CSULB- Broadway</t>
  </si>
  <si>
    <t>GCU- Kuykendall</t>
  </si>
  <si>
    <t>GCU- Mason</t>
  </si>
  <si>
    <t>GCU- Alandzes</t>
  </si>
  <si>
    <t>GCU- Rotering</t>
  </si>
  <si>
    <t>NAU- Ramirez</t>
  </si>
  <si>
    <t>NAU- Evans</t>
  </si>
  <si>
    <t>PaC- Malabanan</t>
  </si>
  <si>
    <t>PaC- Domecillo</t>
  </si>
  <si>
    <t>PaC- Ortiz</t>
  </si>
  <si>
    <t>PLNU- Moore</t>
  </si>
  <si>
    <t>PLNU- Ganasi</t>
  </si>
  <si>
    <t>PLNU- DiSalvo</t>
  </si>
  <si>
    <t>PLNU- Snowden</t>
  </si>
  <si>
    <t>OkBU</t>
  </si>
  <si>
    <t>CSI- Hulzar</t>
  </si>
  <si>
    <t>CSI- Chiatovich</t>
  </si>
  <si>
    <t>CSI- Ludwig</t>
  </si>
  <si>
    <t>CSI- Thompson</t>
  </si>
  <si>
    <t>LiC- Hu</t>
  </si>
  <si>
    <t>LCC- McCormick</t>
  </si>
  <si>
    <t>OSU- Resch</t>
  </si>
  <si>
    <t>WhU- Walter</t>
  </si>
  <si>
    <t>CASC</t>
  </si>
  <si>
    <t>ETB- Stokes</t>
  </si>
  <si>
    <t>CoM- Buchanan</t>
  </si>
  <si>
    <t>CoM- Herrington</t>
  </si>
  <si>
    <t>CoM- McLean</t>
  </si>
  <si>
    <t>CoM- Soulsby-Monroy</t>
  </si>
  <si>
    <t>BSU- Clark</t>
  </si>
  <si>
    <t>OkBU- Chandler</t>
  </si>
  <si>
    <t>OkBU- Heiser</t>
  </si>
  <si>
    <t>OkBU- Wood</t>
  </si>
  <si>
    <t>OkBU- Chastain</t>
  </si>
  <si>
    <t>OkBU- Pensamiento-Hilton</t>
  </si>
  <si>
    <t>OkBU- Schuetz</t>
  </si>
  <si>
    <t>OkBU- Scott</t>
  </si>
  <si>
    <t>CoI- Walcroft</t>
  </si>
  <si>
    <t>NNU- Howard</t>
  </si>
  <si>
    <t>NNU- Akkerman</t>
  </si>
  <si>
    <t>UO- Tadepalli</t>
  </si>
  <si>
    <t>CoM- Fernandes</t>
  </si>
  <si>
    <t>CoM- Hathaway</t>
  </si>
  <si>
    <t>CWI- Castro</t>
  </si>
  <si>
    <t>CWI- Miller</t>
  </si>
  <si>
    <t>CWI- Harris</t>
  </si>
  <si>
    <t>CWI- Scott</t>
  </si>
  <si>
    <t>CWI- Grenewald</t>
  </si>
  <si>
    <t>CWI- Weinstein</t>
  </si>
  <si>
    <t>CCU- Maruyama</t>
  </si>
  <si>
    <t>CoI- Gigray</t>
  </si>
  <si>
    <t>MHCC- Hawley</t>
  </si>
  <si>
    <t>NNU- Lovell</t>
  </si>
  <si>
    <t>NNU- Jordan</t>
  </si>
  <si>
    <t>NNU- Moore</t>
  </si>
  <si>
    <t>NNU- Polidori</t>
  </si>
  <si>
    <t>UWB- Altimini</t>
  </si>
  <si>
    <t>CWI- Hart</t>
  </si>
  <si>
    <t>CWI- Tucci</t>
  </si>
  <si>
    <t>CWI- McAughhey</t>
  </si>
  <si>
    <t>CWI- Raass</t>
  </si>
  <si>
    <t>USU- Peterson</t>
  </si>
  <si>
    <t>ETBU- Franklin</t>
  </si>
  <si>
    <t>LSA- Fish</t>
  </si>
  <si>
    <t>LSCO</t>
  </si>
  <si>
    <t>LSCO- Morris</t>
  </si>
  <si>
    <t>SFA- Byerly</t>
  </si>
  <si>
    <t>SFA- Francis</t>
  </si>
  <si>
    <t>SFA- Reed</t>
  </si>
  <si>
    <t>LSA- Elliot</t>
  </si>
  <si>
    <t>SFA- Parra</t>
  </si>
  <si>
    <t>UCA- McGowen</t>
  </si>
  <si>
    <t>LSCO- Erb</t>
  </si>
  <si>
    <t>TJC</t>
  </si>
  <si>
    <t>Tyler Junior College</t>
  </si>
  <si>
    <t>HPU- Balderas</t>
  </si>
  <si>
    <t>HPU- Clark</t>
  </si>
  <si>
    <t>HPU- Freeland</t>
  </si>
  <si>
    <t>HPU- Hord</t>
  </si>
  <si>
    <t>HPU- Olin</t>
  </si>
  <si>
    <t>HPU- Orozco</t>
  </si>
  <si>
    <t>HPU- Sommers</t>
  </si>
  <si>
    <t>HPU- Williams</t>
  </si>
  <si>
    <t>HPU- Stahrfisher</t>
  </si>
  <si>
    <t>TAM- McGuire</t>
  </si>
  <si>
    <t>TAM- Hoyer</t>
  </si>
  <si>
    <t>TxSU- McCurdy</t>
  </si>
  <si>
    <t>TxSU- Sauve</t>
  </si>
  <si>
    <t>LSCO- Porterfield</t>
  </si>
  <si>
    <t>TJC- Kelley</t>
  </si>
  <si>
    <t>TJC- Vaughn</t>
  </si>
  <si>
    <t>TJC- Dickson</t>
  </si>
  <si>
    <t>TnIFA</t>
  </si>
  <si>
    <t>JSU- Leon</t>
  </si>
  <si>
    <t>JSU- McFadden</t>
  </si>
  <si>
    <t>JSU- Wright</t>
  </si>
  <si>
    <t>Lee- Start</t>
  </si>
  <si>
    <t>TAMI- Flores</t>
  </si>
  <si>
    <t>TAMI- Gallegos</t>
  </si>
  <si>
    <t>TAMI- Urdiales</t>
  </si>
  <si>
    <t>UAM- Young</t>
  </si>
  <si>
    <t>USM- Brady</t>
  </si>
  <si>
    <t>USM- Culbreath</t>
  </si>
  <si>
    <t>UU- Banister</t>
  </si>
  <si>
    <t>UU- Graves</t>
  </si>
  <si>
    <t>UU- Phillips</t>
  </si>
  <si>
    <t>UU- Short</t>
  </si>
  <si>
    <t>MC- Cooper, C.</t>
  </si>
  <si>
    <t>MC- Cooper, A.</t>
  </si>
  <si>
    <t>MiSU- Brown</t>
  </si>
  <si>
    <t>MiSU- Hayes</t>
  </si>
  <si>
    <t>MiSU- Travis</t>
  </si>
  <si>
    <t>USM- Lietz</t>
  </si>
  <si>
    <t>Lee- Priske</t>
  </si>
  <si>
    <t>OkBU- Loyd</t>
  </si>
  <si>
    <t>USM- Fendley</t>
  </si>
  <si>
    <t>TTU- Smith</t>
  </si>
  <si>
    <t>BerC- Smith</t>
  </si>
  <si>
    <t>BerC- Bharadwaj</t>
  </si>
  <si>
    <t>TTU- Brandt</t>
  </si>
  <si>
    <t>UC- Broughton</t>
  </si>
  <si>
    <t>BerC- Anderson</t>
  </si>
  <si>
    <t>UC- Garcia</t>
  </si>
  <si>
    <t>BerC- Gentzel</t>
  </si>
  <si>
    <t>UoV</t>
  </si>
  <si>
    <t>University of Virginia</t>
  </si>
  <si>
    <t>UoV- Hong</t>
  </si>
  <si>
    <t>OCTC- Kassinger</t>
  </si>
  <si>
    <t>UC- Kirby</t>
  </si>
  <si>
    <t>BerC- Maddox</t>
  </si>
  <si>
    <t>BoC</t>
  </si>
  <si>
    <t>Boyce College</t>
  </si>
  <si>
    <t>BoC- Mitchell</t>
  </si>
  <si>
    <t>BerC- Nguyen</t>
  </si>
  <si>
    <t>BerC- Ruplinger</t>
  </si>
  <si>
    <t>BU- Sehorn</t>
  </si>
  <si>
    <t>BU- Slone</t>
  </si>
  <si>
    <t>UoV- Stitely</t>
  </si>
  <si>
    <t>BerC- Todd</t>
  </si>
  <si>
    <t>TrU- Bresnahan</t>
  </si>
  <si>
    <t>TrU- Finan</t>
  </si>
  <si>
    <t>TTU- Goke</t>
  </si>
  <si>
    <t>TTU- Gonzales</t>
  </si>
  <si>
    <t>TTU- Hilliard</t>
  </si>
  <si>
    <t>OCTC- Grant</t>
  </si>
  <si>
    <t>UoV- Kamani</t>
  </si>
  <si>
    <t>GCTC- Edelbroich, S</t>
  </si>
  <si>
    <t>GCTC- Edelbroich, JT</t>
  </si>
  <si>
    <t>TTU- Jones</t>
  </si>
  <si>
    <t>UoV- Askew</t>
  </si>
  <si>
    <t>BerC- Ayele</t>
  </si>
  <si>
    <t>MoC- Beason</t>
  </si>
  <si>
    <t>BC- Capuzzi</t>
  </si>
  <si>
    <t>MoC- Miller</t>
  </si>
  <si>
    <t>UoV- Gibbons</t>
  </si>
  <si>
    <t>BAC- Gillson</t>
  </si>
  <si>
    <t>LRU- Miller</t>
  </si>
  <si>
    <t>MoC- Holloway</t>
  </si>
  <si>
    <t>OCTC- Knott</t>
  </si>
  <si>
    <t>BerC- Marling</t>
  </si>
  <si>
    <t>GCTC- Newberger</t>
  </si>
  <si>
    <t>UoV- Senzano</t>
  </si>
  <si>
    <t>LRU- Staudt</t>
  </si>
  <si>
    <t>BAC- Swartz</t>
  </si>
  <si>
    <t>TrU- Roberts</t>
  </si>
  <si>
    <t>MTSU- Brooks/Edwards</t>
  </si>
  <si>
    <t>MTSU/LU- Cowherd/Tant</t>
  </si>
  <si>
    <t>MTSU/VSCC- Ketzner/Myhre</t>
  </si>
  <si>
    <t>SFA/USM- Penate-Chavez/Marshall</t>
  </si>
  <si>
    <t>ATU- Norris/O'Brien</t>
  </si>
  <si>
    <t>ATU- Catlett/Stanley</t>
  </si>
  <si>
    <t>DU- Duerte/Link</t>
  </si>
  <si>
    <t>ORU- Chavez/Ethington</t>
  </si>
  <si>
    <t>ORU- Matthew/McKee</t>
  </si>
  <si>
    <t>SFA- Moreck/Penate-Chavez</t>
  </si>
  <si>
    <t>UAM- Bijou/Dobbs</t>
  </si>
  <si>
    <t>UCA- Meyer/Smith</t>
  </si>
  <si>
    <t>USM- Shirley/Taylor</t>
  </si>
  <si>
    <t>GrCC- Vehrs</t>
  </si>
  <si>
    <t>GrCC- Voell</t>
  </si>
  <si>
    <t>UK- Wagner</t>
  </si>
  <si>
    <t>LRU- Blackwell</t>
  </si>
  <si>
    <t>UK- Brase</t>
  </si>
  <si>
    <t>MoC- Gayle</t>
  </si>
  <si>
    <t>Tru- Halliday</t>
  </si>
  <si>
    <t>BerC- Ngueyn</t>
  </si>
  <si>
    <t>TTU- Noe</t>
  </si>
  <si>
    <t>BerC- Thompson</t>
  </si>
  <si>
    <t>MoC- Brooks</t>
  </si>
  <si>
    <t>BAC- Stepnowski</t>
  </si>
  <si>
    <t>BAC- Torve</t>
  </si>
  <si>
    <t>LRU- Vause</t>
  </si>
  <si>
    <t>BPCC- Alexander</t>
  </si>
  <si>
    <t>BPCC- O'Banion</t>
  </si>
  <si>
    <t>CoM- Hicks</t>
  </si>
  <si>
    <t>UCA- Landrum</t>
  </si>
  <si>
    <t>ASU- Williams</t>
  </si>
  <si>
    <t>WCU- Powell</t>
  </si>
  <si>
    <t>CSULB- LaFrance</t>
  </si>
  <si>
    <t>CSULB- Reed</t>
  </si>
  <si>
    <t>CSULB- Wianecki</t>
  </si>
  <si>
    <t>Drury University</t>
  </si>
  <si>
    <t>DU- Link</t>
  </si>
  <si>
    <t>LSUS- Bohn</t>
  </si>
  <si>
    <t>LSUS- Hayes</t>
  </si>
  <si>
    <t>LSUS- James</t>
  </si>
  <si>
    <t>TnSU</t>
  </si>
  <si>
    <t>TxSoU</t>
  </si>
  <si>
    <t>Texas Southern University</t>
  </si>
  <si>
    <t>TxSoU- Edwards</t>
  </si>
  <si>
    <t>XU- Humphrey</t>
  </si>
  <si>
    <t>XU- Ortiz</t>
  </si>
  <si>
    <t>HU- Taylor</t>
  </si>
  <si>
    <t>ASU- Smith</t>
  </si>
  <si>
    <t>ATU- Stevens</t>
  </si>
  <si>
    <t>LSU- Wingeart</t>
  </si>
  <si>
    <t>TnSU- Oviedo</t>
  </si>
  <si>
    <t>TnSU- Williams</t>
  </si>
  <si>
    <t>TxSoU- Douglas</t>
  </si>
  <si>
    <t>TxSoU- Ibe</t>
  </si>
  <si>
    <t>TxSoU- Wilson</t>
  </si>
  <si>
    <t>UTK- Lane</t>
  </si>
  <si>
    <t>WCU- Bonnewell</t>
  </si>
  <si>
    <t>WCU- Lindsay</t>
  </si>
  <si>
    <t>WCU- Norman</t>
  </si>
  <si>
    <t>HSU- Davis</t>
  </si>
  <si>
    <t>HSU- Scott</t>
  </si>
  <si>
    <t>ASU- Rosas</t>
  </si>
  <si>
    <t>BPCC- Garcia</t>
  </si>
  <si>
    <t>BPCC- Holder</t>
  </si>
  <si>
    <t>BPCC- Jones</t>
  </si>
  <si>
    <t>BPCC- Mercer</t>
  </si>
  <si>
    <t>DU- Rose</t>
  </si>
  <si>
    <t>HU- Toth</t>
  </si>
  <si>
    <t>Lee- Estrada</t>
  </si>
  <si>
    <t>TnSU- Roshell</t>
  </si>
  <si>
    <t>TxSoU- Bartlett</t>
  </si>
  <si>
    <t>TxSoU- Brown</t>
  </si>
  <si>
    <t>TxSoU- Gray</t>
  </si>
  <si>
    <t>TxSoU- Gardner</t>
  </si>
  <si>
    <t>TxSoU- Weathersby</t>
  </si>
  <si>
    <t>UAM- Edwards</t>
  </si>
  <si>
    <t>UAPB- Arnold</t>
  </si>
  <si>
    <t>UAPB- Brown</t>
  </si>
  <si>
    <t>UAPB- Denby</t>
  </si>
  <si>
    <t>UAPB- Houston-Hay</t>
  </si>
  <si>
    <t>WCU- Calvert</t>
  </si>
  <si>
    <t>XU- Gloston</t>
  </si>
  <si>
    <t>Lewis-Clark College</t>
  </si>
  <si>
    <t>L&amp;CC</t>
  </si>
  <si>
    <t>L&amp;CC- Scheel</t>
  </si>
  <si>
    <t>L&amp;CC- Slonim</t>
  </si>
  <si>
    <t>LaU</t>
  </si>
  <si>
    <t>LiU</t>
  </si>
  <si>
    <t>Liberty University</t>
  </si>
  <si>
    <t>UCF</t>
  </si>
  <si>
    <t>Unversity of Central Florida</t>
  </si>
  <si>
    <t>MTSU- Malik</t>
  </si>
  <si>
    <t>MTSU- Morgan</t>
  </si>
  <si>
    <t>UNG- Carrasco</t>
  </si>
  <si>
    <t>UNG- Kline</t>
  </si>
  <si>
    <t>MTSU- Lempin</t>
  </si>
  <si>
    <t>MTSU- Nickel</t>
  </si>
  <si>
    <t>MTSU- Fultz</t>
  </si>
  <si>
    <t>UCF- Uhlig</t>
  </si>
  <si>
    <t>UCF- Richmon</t>
  </si>
  <si>
    <t>VSU- Thomas</t>
  </si>
  <si>
    <t>VSU- Hector</t>
  </si>
  <si>
    <t>VSU- Hestor</t>
  </si>
  <si>
    <t>LiU- Tant</t>
  </si>
  <si>
    <t>BPCC- Ogletree</t>
  </si>
  <si>
    <t>HSU- Davis, A.</t>
  </si>
  <si>
    <t>HSU- Davis, K.</t>
  </si>
  <si>
    <t xml:space="preserve"> ASU</t>
  </si>
  <si>
    <t>LSUS- Ross</t>
  </si>
  <si>
    <t>UAM- Adkins, B.</t>
  </si>
  <si>
    <t>LSUS- Rich</t>
  </si>
  <si>
    <t>LSUS- Waters</t>
  </si>
  <si>
    <t>CoM- Smith</t>
  </si>
  <si>
    <t>ATU- Brown/Johnson</t>
  </si>
  <si>
    <t>ATU- O'Brien/Russell</t>
  </si>
  <si>
    <t>ATU- Stevens/Wewer</t>
  </si>
  <si>
    <t>DU- Collier/Sittenauer</t>
  </si>
  <si>
    <t>DU- Cassity/Duede</t>
  </si>
  <si>
    <t>DU- Link/Shine</t>
  </si>
  <si>
    <t>LSUS- Keys/Waters</t>
  </si>
  <si>
    <t>LSUS- Rich/Smith</t>
  </si>
  <si>
    <t>NSU- Granger/Hooten</t>
  </si>
  <si>
    <t>UAM- Chisom/Graves</t>
  </si>
  <si>
    <t>ASU- Smith/Williams</t>
  </si>
  <si>
    <t>CSULB- LaFrance/Wianecki</t>
  </si>
  <si>
    <t>CSULB- Broadway/Reed</t>
  </si>
  <si>
    <t>LSUS- Lawrence</t>
  </si>
  <si>
    <t>MaU- Hagan</t>
  </si>
  <si>
    <t>MaU- Samis</t>
  </si>
  <si>
    <t>MaU- Deibel</t>
  </si>
  <si>
    <t>TrU- Peavler</t>
  </si>
  <si>
    <t>UK- Brennan</t>
  </si>
  <si>
    <t>UK- Finley</t>
  </si>
  <si>
    <t>UC- Rigert</t>
  </si>
  <si>
    <t>WNCC</t>
  </si>
  <si>
    <t>CasC- Elliot</t>
  </si>
  <si>
    <t>CasC- Stock</t>
  </si>
  <si>
    <t>CasC- Davis</t>
  </si>
  <si>
    <t>CasC- Miller</t>
  </si>
  <si>
    <t>NwC- Thomas</t>
  </si>
  <si>
    <t>USU- Nielson</t>
  </si>
  <si>
    <t>WNCC- Sheffield</t>
  </si>
  <si>
    <t>WWCC- Pacheco</t>
  </si>
  <si>
    <t>WWCC- Tyler</t>
  </si>
  <si>
    <t>CBU- Washington</t>
  </si>
  <si>
    <t>CSULA- Johnson</t>
  </si>
  <si>
    <t>CSULA- Andres</t>
  </si>
  <si>
    <t>CeC- Delgado</t>
  </si>
  <si>
    <t>CeC- Jackson</t>
  </si>
  <si>
    <t>CeC- Gafford</t>
  </si>
  <si>
    <t>ELAC</t>
  </si>
  <si>
    <t>East Los Angeles College</t>
  </si>
  <si>
    <t>ELAC- Powell</t>
  </si>
  <si>
    <t>ECC- Zarceno</t>
  </si>
  <si>
    <t>ECC- Dighe</t>
  </si>
  <si>
    <t>ECC- Doty</t>
  </si>
  <si>
    <t>ECC- Quisenberry</t>
  </si>
  <si>
    <t>ECC- Haque</t>
  </si>
  <si>
    <t>GCC- Barreras</t>
  </si>
  <si>
    <t>GCC- Trent</t>
  </si>
  <si>
    <t>GCC- Kelton</t>
  </si>
  <si>
    <t>IVC- Correa</t>
  </si>
  <si>
    <t>IVC- Raymond</t>
  </si>
  <si>
    <t>IVC- Grant</t>
  </si>
  <si>
    <t>IVC- Hajikhodaverdikhan</t>
  </si>
  <si>
    <t>IVC- Abusir</t>
  </si>
  <si>
    <t>IVC- Faqhir</t>
  </si>
  <si>
    <t>LAVC- Flores</t>
  </si>
  <si>
    <t>LAVC- Griffin</t>
  </si>
  <si>
    <t>MSAC- Hiett</t>
  </si>
  <si>
    <t>MSAC- Khoury</t>
  </si>
  <si>
    <t>MSAC- Ashouri</t>
  </si>
  <si>
    <t>MSAC- Zhang</t>
  </si>
  <si>
    <t>MSAC- Torres</t>
  </si>
  <si>
    <t>MSAC- Saleh</t>
  </si>
  <si>
    <t>MSAC- Marston</t>
  </si>
  <si>
    <t>MSAC- Clark</t>
  </si>
  <si>
    <t>NAU- Violissi</t>
  </si>
  <si>
    <t>NAU- Dominguez</t>
  </si>
  <si>
    <t>NAU- Bobadilla</t>
  </si>
  <si>
    <t>NAU- Katugin</t>
  </si>
  <si>
    <t>OCC- Ransom</t>
  </si>
  <si>
    <t>OCC- Cunneen</t>
  </si>
  <si>
    <t>OCC- Bell-Bourges</t>
  </si>
  <si>
    <t>OCC- Kruesi</t>
  </si>
  <si>
    <t>PCC- Williams</t>
  </si>
  <si>
    <t>PCC- Herrera</t>
  </si>
  <si>
    <t>PCC- Shotwell</t>
  </si>
  <si>
    <t>PCC- Su</t>
  </si>
  <si>
    <t>RHC- Melchor</t>
  </si>
  <si>
    <t>RHC- Sampieri</t>
  </si>
  <si>
    <t>RHC- Minasyan</t>
  </si>
  <si>
    <t>RHC- Juarez-Pinedo</t>
  </si>
  <si>
    <t>SaC- Currie</t>
  </si>
  <si>
    <t>SaC- Boivin</t>
  </si>
  <si>
    <t>SaC- Aufill</t>
  </si>
  <si>
    <t>SaC- Stone</t>
  </si>
  <si>
    <t>SaC- McMendmin</t>
  </si>
  <si>
    <t>SaC- Reise</t>
  </si>
  <si>
    <t>SaC- Drummond</t>
  </si>
  <si>
    <t>SCC</t>
  </si>
  <si>
    <t>Santiago Canyon College</t>
  </si>
  <si>
    <t>SCC- Barsky</t>
  </si>
  <si>
    <t>APU- Vaughn</t>
  </si>
  <si>
    <t>APU- Bekoe-Sakyi</t>
  </si>
  <si>
    <t>CBU- Felix</t>
  </si>
  <si>
    <t>CSULA- Loredo</t>
  </si>
  <si>
    <t>CeC- Flower</t>
  </si>
  <si>
    <t>DVC</t>
  </si>
  <si>
    <t>Diablo Valley College</t>
  </si>
  <si>
    <t>DVC- Camacho</t>
  </si>
  <si>
    <t>ECC- Lawson</t>
  </si>
  <si>
    <t>GCC- Magnus</t>
  </si>
  <si>
    <t>IVC- Rasheed</t>
  </si>
  <si>
    <t>IVC- Ly</t>
  </si>
  <si>
    <t>LAVC- Sierra</t>
  </si>
  <si>
    <t>MSAC- Freeman</t>
  </si>
  <si>
    <t>OCC- Vu</t>
  </si>
  <si>
    <t>OCC- Whitehead</t>
  </si>
  <si>
    <t>OCC- Gonzalez</t>
  </si>
  <si>
    <t>OCC- Mikkelson</t>
  </si>
  <si>
    <t>OCC- Davis</t>
  </si>
  <si>
    <t>OCC- Castaneda</t>
  </si>
  <si>
    <t>PaC- Duburg</t>
  </si>
  <si>
    <t>PLNU- Jones</t>
  </si>
  <si>
    <t>PLNU- Lakey</t>
  </si>
  <si>
    <t>PLNU- Bickel</t>
  </si>
  <si>
    <t>PLNU- Hosmer</t>
  </si>
  <si>
    <t>PLNU- Kurowski</t>
  </si>
  <si>
    <t>RHC- Kaldas</t>
  </si>
  <si>
    <t>RHC- Delgadillo</t>
  </si>
  <si>
    <t>RHC- Garcia</t>
  </si>
  <si>
    <t>RHC- Abechian</t>
  </si>
  <si>
    <t>SCC- Garcia</t>
  </si>
  <si>
    <t>APU- Chaparian</t>
  </si>
  <si>
    <t>CBU- Thomale</t>
  </si>
  <si>
    <t>CSULB- Powers</t>
  </si>
  <si>
    <t>CeC- Gomez</t>
  </si>
  <si>
    <t>CeC- Padilla</t>
  </si>
  <si>
    <t>DVC- Balingit</t>
  </si>
  <si>
    <t>DVC- Fishman</t>
  </si>
  <si>
    <t>DVC- Konoplisky</t>
  </si>
  <si>
    <t>GCC- Lewis</t>
  </si>
  <si>
    <t>GCC- Sierras</t>
  </si>
  <si>
    <t>GCC- Thomas</t>
  </si>
  <si>
    <t>GCU- Sharp</t>
  </si>
  <si>
    <t>GCU- Owen</t>
  </si>
  <si>
    <t>GCU- Sutton</t>
  </si>
  <si>
    <t>IVC- Squyres</t>
  </si>
  <si>
    <t>IVC- Malhotra</t>
  </si>
  <si>
    <t>IVC- Diamantpoulos</t>
  </si>
  <si>
    <t>IVC- Amin</t>
  </si>
  <si>
    <t>IVC- Loeffler</t>
  </si>
  <si>
    <t>IVC- Calilung</t>
  </si>
  <si>
    <t>IVC- Meador</t>
  </si>
  <si>
    <t>LAVC- Hossain</t>
  </si>
  <si>
    <t>LAVC- Feras</t>
  </si>
  <si>
    <t>MpC- Skolnick</t>
  </si>
  <si>
    <t>MpC- Haq</t>
  </si>
  <si>
    <t>OCC- Roberts</t>
  </si>
  <si>
    <t>OCC- Karakesisoglu</t>
  </si>
  <si>
    <t>OCC- Wolfe</t>
  </si>
  <si>
    <t>PCC- Arakelian</t>
  </si>
  <si>
    <t>PCC- Mouton</t>
  </si>
  <si>
    <t>PCC- Crawford</t>
  </si>
  <si>
    <t>PLNU- Avalos</t>
  </si>
  <si>
    <t>PLNU- Becker</t>
  </si>
  <si>
    <t>PLNU- Leveque</t>
  </si>
  <si>
    <t>RHC- Hughes</t>
  </si>
  <si>
    <t>RHC- DeLeon</t>
  </si>
  <si>
    <t>SnC- Bair</t>
  </si>
  <si>
    <t>CoI- Derry</t>
  </si>
  <si>
    <t>OSU- Conroy</t>
  </si>
  <si>
    <t>WhU- Domingo</t>
  </si>
  <si>
    <t>WhU- Muscente</t>
  </si>
  <si>
    <t>CoI- Shamim</t>
  </si>
  <si>
    <t>UP- Martel</t>
  </si>
  <si>
    <t>WhU- Duarte</t>
  </si>
  <si>
    <t>ATU- Dunway</t>
  </si>
  <si>
    <t>CoM- Babar</t>
  </si>
  <si>
    <t>CoM- Svahn</t>
  </si>
  <si>
    <t>JBU- Maddox</t>
  </si>
  <si>
    <t>LC- Antee</t>
  </si>
  <si>
    <t>LC- Benoit</t>
  </si>
  <si>
    <t>LC- Castille</t>
  </si>
  <si>
    <t>LC- King</t>
  </si>
  <si>
    <t>LC- Londono</t>
  </si>
  <si>
    <t>LC- Mandosia</t>
  </si>
  <si>
    <t>LC- Woodley</t>
  </si>
  <si>
    <t>LSU- Davis</t>
  </si>
  <si>
    <t>LSU- Dyson</t>
  </si>
  <si>
    <t>LSU- Goribidanur</t>
  </si>
  <si>
    <t>MTSU- Collins</t>
  </si>
  <si>
    <t>MTSU- Horne-Anspach</t>
  </si>
  <si>
    <t>MTSU- Williams</t>
  </si>
  <si>
    <t>NSU- Wilson</t>
  </si>
  <si>
    <t>SMU- Yee</t>
  </si>
  <si>
    <t>TCU- Dunmoyer</t>
  </si>
  <si>
    <t>TCU- Nichols</t>
  </si>
  <si>
    <t>UAM- Aumagamanaia</t>
  </si>
  <si>
    <t>UAM- Rounsaville</t>
  </si>
  <si>
    <t>UCA- Kilgroe</t>
  </si>
  <si>
    <t>USM- Dearborn</t>
  </si>
  <si>
    <t>WCU- Gibson</t>
  </si>
  <si>
    <t>WCU- Joslin</t>
  </si>
  <si>
    <t>WCU- Kelly</t>
  </si>
  <si>
    <t>WCU- Speed</t>
  </si>
  <si>
    <t>WCU- Tinago</t>
  </si>
  <si>
    <t>WCU- Weston</t>
  </si>
  <si>
    <t>MiSU- McCarthy</t>
  </si>
  <si>
    <t>MiSU- Flynt</t>
  </si>
  <si>
    <t>UAM- Adkins, G.</t>
  </si>
  <si>
    <t>UCA- Risner</t>
  </si>
  <si>
    <t>DU- Pinson</t>
  </si>
  <si>
    <t>LSUS- Brown</t>
  </si>
  <si>
    <t>SMU- Abell</t>
  </si>
  <si>
    <t>ULL- Harrison</t>
  </si>
  <si>
    <t>LSUS/BPCC- Volcheck</t>
  </si>
  <si>
    <t>LSUS- Singh</t>
  </si>
  <si>
    <t>LSUS- Sparks</t>
  </si>
  <si>
    <t>LSUS- Williams</t>
  </si>
  <si>
    <t>LC- Buzzetta</t>
  </si>
  <si>
    <t>LC- Dufour</t>
  </si>
  <si>
    <t>LSUS- Keys</t>
  </si>
  <si>
    <t>LSUS- Sindhwani</t>
  </si>
  <si>
    <t>LSUS- Smith</t>
  </si>
  <si>
    <t>LSUS- Walker</t>
  </si>
  <si>
    <t>LSUS- Wallace</t>
  </si>
  <si>
    <t>ATU Brown/Wewer</t>
  </si>
  <si>
    <t>ATU Catlett/Cheramie</t>
  </si>
  <si>
    <t>ATU Dunaway/Stanley</t>
  </si>
  <si>
    <t>NSU- Hayes</t>
  </si>
  <si>
    <t>Lee- Young</t>
  </si>
  <si>
    <t>BAC- Hodges</t>
  </si>
  <si>
    <t>ETBU- Lawson</t>
  </si>
  <si>
    <t>ETBU- Rodden</t>
  </si>
  <si>
    <t>MiSU- Acuff</t>
  </si>
  <si>
    <t>MiSU- Williams</t>
  </si>
  <si>
    <t>MiSU- Rogers, Chu</t>
  </si>
  <si>
    <t>USM- Bryant</t>
  </si>
  <si>
    <t>MiSu- Rogers, Cha</t>
  </si>
  <si>
    <t>TCU- Bulut</t>
  </si>
  <si>
    <t>VSCC</t>
  </si>
  <si>
    <t>Vol State Community College</t>
  </si>
  <si>
    <t>BC- Hughes</t>
  </si>
  <si>
    <t>BC- Webber</t>
  </si>
  <si>
    <t>BC- Frizzell</t>
  </si>
  <si>
    <t>UTK- House</t>
  </si>
  <si>
    <t>UTK- Novoa</t>
  </si>
  <si>
    <t>UTK- Thompson</t>
  </si>
  <si>
    <t>UTK- Ruwe</t>
  </si>
  <si>
    <t>VSCC- Ketzner</t>
  </si>
  <si>
    <t>WSCC- Christophel</t>
  </si>
  <si>
    <t>Western Nebraska Community College</t>
  </si>
  <si>
    <t>MSCC</t>
  </si>
  <si>
    <t>Motlow State Community College</t>
  </si>
  <si>
    <t>BU Gillman</t>
  </si>
  <si>
    <t>BU Barnes</t>
  </si>
  <si>
    <t>MSCC Bray</t>
  </si>
  <si>
    <t>MSCC Sagor</t>
  </si>
  <si>
    <t>MSCC Cameron</t>
  </si>
  <si>
    <t>MSCC Byrd</t>
  </si>
  <si>
    <t>MSCC Kirk</t>
  </si>
  <si>
    <t>MSCC England</t>
  </si>
  <si>
    <t>MTSU- Fornshell</t>
  </si>
  <si>
    <t>MTSU- Duke</t>
  </si>
  <si>
    <t>TnSU- Dudley</t>
  </si>
  <si>
    <t>TnSU- Lazo</t>
  </si>
  <si>
    <t>TnSU- Nix</t>
  </si>
  <si>
    <t>ASU- Jones</t>
  </si>
  <si>
    <t>ASU- Cathey</t>
  </si>
  <si>
    <t>ASU- Johnson</t>
  </si>
  <si>
    <t>CSULB- Krakesisoglu</t>
  </si>
  <si>
    <t>CoD</t>
  </si>
  <si>
    <t>College of DuPage</t>
  </si>
  <si>
    <t>CoD- Addemir</t>
  </si>
  <si>
    <t>CoD- Olvera</t>
  </si>
  <si>
    <t>CoD- Fritz</t>
  </si>
  <si>
    <t>CoD- Gruver</t>
  </si>
  <si>
    <t>CoD- Nehas</t>
  </si>
  <si>
    <t>CoD- Caluza</t>
  </si>
  <si>
    <t>GCU- Calderwood</t>
  </si>
  <si>
    <t>GCU- Winkler</t>
  </si>
  <si>
    <t>GCU- Laidlaw</t>
  </si>
  <si>
    <t>GCU- Hofteizer</t>
  </si>
  <si>
    <t>MSAC- Wu</t>
  </si>
  <si>
    <t>SDSU- Hansen</t>
  </si>
  <si>
    <t>ATU- Collins</t>
  </si>
  <si>
    <t>CCU- King</t>
  </si>
  <si>
    <t>EWC- Khouri</t>
  </si>
  <si>
    <t>EWC- Koster</t>
  </si>
  <si>
    <t>EWC- Schock</t>
  </si>
  <si>
    <t>OkBU- Hill</t>
  </si>
  <si>
    <t>ORU- Deppe, J</t>
  </si>
  <si>
    <t>ORU- Waldron</t>
  </si>
  <si>
    <t>SMU- Ngo</t>
  </si>
  <si>
    <t>DU- Naqi</t>
  </si>
  <si>
    <t>EWC- Bearnson</t>
  </si>
  <si>
    <t>KWU- Studebaker</t>
  </si>
  <si>
    <t>CCU- Bimm</t>
  </si>
  <si>
    <t>CCU- Maryuma</t>
  </si>
  <si>
    <t>TCC- Stephens</t>
  </si>
  <si>
    <t>ASU- Johnson/Smith</t>
  </si>
  <si>
    <t>BPCC- Garcia/Mercer</t>
  </si>
  <si>
    <t>DU- Link/Rose</t>
  </si>
  <si>
    <t>DU- Pinson/Shine</t>
  </si>
  <si>
    <t>LSU- Rader/Stanley</t>
  </si>
  <si>
    <t>LSUS- Brown/Smith</t>
  </si>
  <si>
    <t>LSUS- Keys/Volcheck</t>
  </si>
  <si>
    <t>LSUS- Lawrence/Ross</t>
  </si>
  <si>
    <t>MiSU- Ellis/Travis</t>
  </si>
  <si>
    <t>MTSU- Barnes/Brooks</t>
  </si>
  <si>
    <t>USM- Creel/Upshaw</t>
  </si>
  <si>
    <t>ATU- Harris/Russell</t>
  </si>
  <si>
    <t>DU- Collier/Pinsson</t>
  </si>
  <si>
    <t>DU- Davis/Naqi</t>
  </si>
  <si>
    <t>EWC- Bearnson/Lauze</t>
  </si>
  <si>
    <t>EWC- Khouri/Noble</t>
  </si>
  <si>
    <t>EWC- Koster/Schock</t>
  </si>
  <si>
    <t>KWU- Studebaker/Vore</t>
  </si>
  <si>
    <t>OkBU- Chandler/Heiser</t>
  </si>
  <si>
    <t>OkBU- Chastain/Wood</t>
  </si>
  <si>
    <t>OkBU- Pensamiento-Hilton/Schuetz</t>
  </si>
  <si>
    <t>ORU- Deppe D./Laguna</t>
  </si>
  <si>
    <t>ORU- Douse/Mann</t>
  </si>
  <si>
    <t>ORU- Deppe J./Matthews</t>
  </si>
  <si>
    <t>ORU- Makoni/McKee</t>
  </si>
  <si>
    <t>SMU- Abell/Warren</t>
  </si>
  <si>
    <t>SMU- Frantz/Woodall</t>
  </si>
  <si>
    <t>UCA- Casey/Smith</t>
  </si>
  <si>
    <t>UCA- Giddens/Kilgroe</t>
  </si>
  <si>
    <t>UCA- Meyer/Risner</t>
  </si>
  <si>
    <t>SMU- Warren</t>
  </si>
  <si>
    <t>ORU- Deppe, D</t>
  </si>
  <si>
    <t>TxIFAF</t>
  </si>
  <si>
    <t>TxIFAS</t>
  </si>
  <si>
    <t>SJCN</t>
  </si>
  <si>
    <t>San Jacinto College, North</t>
  </si>
  <si>
    <t>UNT</t>
  </si>
  <si>
    <t>University of North Texas</t>
  </si>
  <si>
    <t>HPU- Ashmore</t>
  </si>
  <si>
    <t>SJCN- Avalos</t>
  </si>
  <si>
    <t>SJCN- Duran</t>
  </si>
  <si>
    <t>SJCN- Forehand</t>
  </si>
  <si>
    <t>SJCN- Trevino</t>
  </si>
  <si>
    <t>UNT- Hester</t>
  </si>
  <si>
    <t>UNT- Afolayan</t>
  </si>
  <si>
    <t>UNT- Kistner</t>
  </si>
  <si>
    <t>UNT- Ellis</t>
  </si>
  <si>
    <t>UNT- Aslay</t>
  </si>
  <si>
    <t>UNT- Davis</t>
  </si>
  <si>
    <t>LSUS- Keys/Prest</t>
  </si>
  <si>
    <t>LSUS- James/Rich</t>
  </si>
  <si>
    <t>LSUS- Sparks/Volcheck</t>
  </si>
  <si>
    <t>LSUS- Waters/Williams</t>
  </si>
  <si>
    <t>LTU- Hargrove/McBride</t>
  </si>
  <si>
    <t>LTU- Landry/Mace</t>
  </si>
  <si>
    <t>LTU- Madore/Smith</t>
  </si>
  <si>
    <t>NSU- Ware/Wilson</t>
  </si>
  <si>
    <t>LSUS- Ross/Smith</t>
  </si>
  <si>
    <t>HSU- Farner</t>
  </si>
  <si>
    <t>HU- Alexander</t>
  </si>
  <si>
    <t>HU- Seaman</t>
  </si>
  <si>
    <t>JSU- Guevara</t>
  </si>
  <si>
    <t>LC- Bellard</t>
  </si>
  <si>
    <t>LC- Cappel</t>
  </si>
  <si>
    <t>LC- Dye</t>
  </si>
  <si>
    <t>LC- McClung</t>
  </si>
  <si>
    <t>LSUS- Prest</t>
  </si>
  <si>
    <t>LSUS- Witman</t>
  </si>
  <si>
    <t>LSUS- Yerrou</t>
  </si>
  <si>
    <t>LTU- Landry</t>
  </si>
  <si>
    <t>LTU- Madore</t>
  </si>
  <si>
    <t>LTU- McBride</t>
  </si>
  <si>
    <t>LTU- Smith</t>
  </si>
  <si>
    <t>Lee- Munoz</t>
  </si>
  <si>
    <t>MC- Chadsavartula</t>
  </si>
  <si>
    <t>SFA- McDaniel</t>
  </si>
  <si>
    <t>UAM- Craig</t>
  </si>
  <si>
    <t>HSU- Sims</t>
  </si>
  <si>
    <t>JSU- Lewis</t>
  </si>
  <si>
    <t>MC- Holcombe</t>
  </si>
  <si>
    <t>UU- Soloman</t>
  </si>
  <si>
    <t>LTU- Foster</t>
  </si>
  <si>
    <t>LTU- McReynolds</t>
  </si>
  <si>
    <t>MC- Earnhardt</t>
  </si>
  <si>
    <t>ETBU- Adcock</t>
  </si>
  <si>
    <t>JBU- Brown, K.</t>
  </si>
  <si>
    <t>LSUS- Edwards</t>
  </si>
  <si>
    <t>LSUS- Kay</t>
  </si>
  <si>
    <t>Ind- Holder</t>
  </si>
  <si>
    <t>Ind- Courteau</t>
  </si>
  <si>
    <t>ATU- Brown/O'Brien</t>
  </si>
  <si>
    <t>ATU- Maenaga/Wewer</t>
  </si>
  <si>
    <t>NSU- Hayes/Jordan</t>
  </si>
  <si>
    <t>UCA- Giddens/Holland</t>
  </si>
  <si>
    <t>BAC- Stepnowski/Swartz</t>
  </si>
  <si>
    <t>BAC- Hodges/Torve</t>
  </si>
  <si>
    <t>MiSU- Brown/McCoy</t>
  </si>
  <si>
    <t>NSU- Chesher/Morris</t>
  </si>
  <si>
    <t>UCF- Lamar/Yerby</t>
  </si>
  <si>
    <t>UCF- Uhlig/Vang</t>
  </si>
  <si>
    <t>USM- Bridenbaker/Dearborn</t>
  </si>
  <si>
    <t>TCCFA</t>
  </si>
  <si>
    <t>DMC</t>
  </si>
  <si>
    <t>Del Mar College</t>
  </si>
  <si>
    <t>DMC- Meaux</t>
  </si>
  <si>
    <t>DMC- Lyons</t>
  </si>
  <si>
    <t>SJCN- Fletcher</t>
  </si>
  <si>
    <t>SJCN- Kennedy</t>
  </si>
  <si>
    <t>LSCO- Raymond</t>
  </si>
  <si>
    <t>TxIFA</t>
  </si>
  <si>
    <t>X</t>
  </si>
  <si>
    <t>Lewis &amp; Clark</t>
  </si>
  <si>
    <t>Louisiana State University-Shreveport</t>
  </si>
  <si>
    <t>Middle Tennessee State</t>
  </si>
  <si>
    <t>Pacific Southwest Collegiate Forensics Association Fall Championships</t>
  </si>
  <si>
    <t>Southern Forensics Championship Tournament</t>
  </si>
  <si>
    <t>Texas Community College Forensics Association</t>
  </si>
  <si>
    <t>Tennessee Intercollegiate Forensics Association Championships</t>
  </si>
  <si>
    <t>Texas Intercollegiate Forensics Association Fall Championships</t>
  </si>
  <si>
    <t>Texas Intercollegiate Forensics Association Spring Championships</t>
  </si>
  <si>
    <t>Universityof Kentucky</t>
  </si>
  <si>
    <t>Alvin College</t>
  </si>
  <si>
    <t>Concordia University Irvine</t>
  </si>
  <si>
    <t>National Christian College Forensics Invitational</t>
  </si>
  <si>
    <t>Pi Kappa Delta National Championship Tournament</t>
  </si>
  <si>
    <t>Pacific Southwest Collegiate Forensics Association Spring Championships</t>
  </si>
  <si>
    <t>South Eastern Regional Debate Championships</t>
  </si>
  <si>
    <t>College of the Mainlands</t>
  </si>
  <si>
    <t>College of Soutern Idaho</t>
  </si>
  <si>
    <t>Western States Forensics Association</t>
  </si>
  <si>
    <t>Bowling Green Firelands College</t>
  </si>
  <si>
    <t>College of Idaho</t>
  </si>
  <si>
    <t>BeC- Murakami</t>
  </si>
  <si>
    <t>ClC- Scott</t>
  </si>
  <si>
    <t>LCC- Coppess</t>
  </si>
  <si>
    <t>MHCC- Mich</t>
  </si>
  <si>
    <t>NNU- Sydow</t>
  </si>
  <si>
    <t>NNU- Resch</t>
  </si>
  <si>
    <t>OSU- Martin</t>
  </si>
  <si>
    <t>UP- Barnett</t>
  </si>
  <si>
    <t>UP- Morgan</t>
  </si>
  <si>
    <t>CWI- Escobedo</t>
  </si>
  <si>
    <t>CWI- Torres</t>
  </si>
  <si>
    <t>CWI- Meredith</t>
  </si>
  <si>
    <t>CWI- Grunewald</t>
  </si>
  <si>
    <t>BeC- Uri</t>
  </si>
  <si>
    <t>L&amp;CC- Baron</t>
  </si>
  <si>
    <t>MHCC- Garcia</t>
  </si>
  <si>
    <t>CWI- Herold</t>
  </si>
  <si>
    <t>WSCC- Moore</t>
  </si>
  <si>
    <t>ATU1</t>
  </si>
  <si>
    <t>ATU2</t>
  </si>
  <si>
    <t>JBU- Bentley</t>
  </si>
  <si>
    <t>SOSU- Fulton</t>
  </si>
  <si>
    <t>SOSU- Morrison</t>
  </si>
  <si>
    <t>DU- Coller</t>
  </si>
  <si>
    <t>LSA- Doyle</t>
  </si>
  <si>
    <t>UAM- Bijou/Chisom</t>
  </si>
  <si>
    <t>UCA- Holland/Smith</t>
  </si>
  <si>
    <t>USM- Beckham/Taylor</t>
  </si>
  <si>
    <t>USM- Junker/Weaver</t>
  </si>
  <si>
    <t>BAC- Stepnowski/Torve</t>
  </si>
  <si>
    <t>UCA- Kilgroe/Ramirez</t>
  </si>
  <si>
    <t>USM- Marshall/Taylor</t>
  </si>
  <si>
    <t>LSC- Cervantes</t>
  </si>
  <si>
    <t>LSC- Files</t>
  </si>
  <si>
    <t>LSC- Ka</t>
  </si>
  <si>
    <t>LSC- Maniscalo</t>
  </si>
  <si>
    <t>LSC- Miller</t>
  </si>
  <si>
    <t>LSC- Porterfield</t>
  </si>
  <si>
    <t>LSC- Raymond</t>
  </si>
  <si>
    <t>BPCC- Baumeister</t>
  </si>
  <si>
    <t>ORU- Mills</t>
  </si>
  <si>
    <t>ORU- Newborne</t>
  </si>
  <si>
    <t>SMU- Lucci</t>
  </si>
  <si>
    <t>USM- Valentine</t>
  </si>
  <si>
    <t>OcCC</t>
  </si>
  <si>
    <t>Ocean County College</t>
  </si>
  <si>
    <t>OcCC- McCauley</t>
  </si>
  <si>
    <t>BPCC- Hill</t>
  </si>
  <si>
    <t>LSUS- Gibson</t>
  </si>
  <si>
    <t>ATU- Catlett/O'Brien</t>
  </si>
  <si>
    <t>DU- Naqi/Rose</t>
  </si>
  <si>
    <t>LSUS- Bohn/Lawrence</t>
  </si>
  <si>
    <t>LSUS- Rich/Volcheck</t>
  </si>
  <si>
    <t>LTU- McBride/Yeagle</t>
  </si>
  <si>
    <t>UAM- Adkins/Dobbs</t>
  </si>
  <si>
    <t>USM- Bridenbaker/Taylor</t>
  </si>
  <si>
    <t>USM- Upshaw/Valentine</t>
  </si>
  <si>
    <t>UCA/Ind- Owens</t>
  </si>
  <si>
    <t>University of Tennessee-Knoxville</t>
  </si>
  <si>
    <t>NN</t>
  </si>
  <si>
    <t>Novice Nationals</t>
  </si>
  <si>
    <t>BGSU- Cappellini</t>
  </si>
  <si>
    <t>BGSU- Wilson</t>
  </si>
  <si>
    <t>CoD- Caluzza</t>
  </si>
  <si>
    <t>TAMU- White</t>
  </si>
  <si>
    <t>TAMU</t>
  </si>
  <si>
    <t>APU- Barajas</t>
  </si>
  <si>
    <t>APU- Cate</t>
  </si>
  <si>
    <t>APU- Jensen</t>
  </si>
  <si>
    <t>APU- Lyles</t>
  </si>
  <si>
    <t>LiU- Young</t>
  </si>
  <si>
    <t>CBU- Gray</t>
  </si>
  <si>
    <t>CBU- Wasendorf</t>
  </si>
  <si>
    <t>CCU- Myer</t>
  </si>
  <si>
    <t>GCC- Hartwick</t>
  </si>
  <si>
    <t>GCC- Robison</t>
  </si>
  <si>
    <t>KWU- Bowles</t>
  </si>
  <si>
    <t>APU- Folsom</t>
  </si>
  <si>
    <t>CCU- Maroney</t>
  </si>
  <si>
    <t>ST</t>
  </si>
  <si>
    <t>FR</t>
  </si>
  <si>
    <t>LY</t>
  </si>
  <si>
    <t>MI</t>
  </si>
  <si>
    <t>MT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</si>
</sst>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4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wrapText="1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 horizontal="left"/>
    </xf>
    <xf numFmtId="0" fontId="2" fillId="38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2" fillId="38" borderId="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0" fontId="2" fillId="38" borderId="10" xfId="0" applyFont="1" applyFill="1" applyBorder="1" applyAlignment="1">
      <alignment vertical="center"/>
    </xf>
    <xf numFmtId="0" fontId="2" fillId="38" borderId="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/>
    </xf>
    <xf numFmtId="0" fontId="2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0" fontId="2" fillId="34" borderId="0" xfId="0" applyFont="1" applyFill="1" applyAlignment="1">
      <alignment vertical="center"/>
    </xf>
    <xf numFmtId="0" fontId="42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zoomScaleSheetLayoutView="100" zoomScalePageLayoutView="0" workbookViewId="0" topLeftCell="A1">
      <pane ySplit="1" topLeftCell="A6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2.7109375" style="20" customWidth="1"/>
    <col min="2" max="2" width="34.8515625" style="20" customWidth="1"/>
    <col min="3" max="3" width="5.7109375" style="54" customWidth="1"/>
    <col min="4" max="4" width="12.7109375" style="20" customWidth="1"/>
    <col min="5" max="5" width="51.8515625" style="20" customWidth="1"/>
    <col min="6" max="6" width="56.421875" style="16" customWidth="1"/>
    <col min="7" max="7" width="5.7109375" style="16" customWidth="1"/>
    <col min="8" max="8" width="12.00390625" style="16" customWidth="1"/>
    <col min="9" max="9" width="57.00390625" style="16" customWidth="1"/>
    <col min="10" max="16384" width="11.421875" style="16" customWidth="1"/>
  </cols>
  <sheetData>
    <row r="1" spans="1:7" ht="11.25">
      <c r="A1" s="17" t="s">
        <v>131</v>
      </c>
      <c r="B1" s="15" t="s">
        <v>1</v>
      </c>
      <c r="C1" s="51"/>
      <c r="D1" s="40" t="s">
        <v>21</v>
      </c>
      <c r="E1" s="6" t="s">
        <v>4</v>
      </c>
      <c r="G1" s="16" t="s">
        <v>132</v>
      </c>
    </row>
    <row r="2" spans="1:5" ht="11.25">
      <c r="A2" s="56" t="s">
        <v>305</v>
      </c>
      <c r="B2" s="30" t="s">
        <v>306</v>
      </c>
      <c r="C2" s="52"/>
      <c r="D2" s="56" t="s">
        <v>1669</v>
      </c>
      <c r="E2" s="3" t="s">
        <v>157</v>
      </c>
    </row>
    <row r="3" spans="1:5" ht="11.25">
      <c r="A3" s="56" t="s">
        <v>52</v>
      </c>
      <c r="B3" s="1" t="s">
        <v>53</v>
      </c>
      <c r="C3" s="23"/>
      <c r="D3" s="56" t="s">
        <v>1670</v>
      </c>
      <c r="E3" s="3" t="s">
        <v>157</v>
      </c>
    </row>
    <row r="4" spans="1:5" ht="11.25">
      <c r="A4" s="56" t="s">
        <v>156</v>
      </c>
      <c r="B4" s="1" t="s">
        <v>157</v>
      </c>
      <c r="C4" s="23"/>
      <c r="D4" s="56" t="s">
        <v>377</v>
      </c>
      <c r="E4" s="48" t="s">
        <v>378</v>
      </c>
    </row>
    <row r="5" spans="1:5" ht="11.25">
      <c r="A5" s="56" t="s">
        <v>383</v>
      </c>
      <c r="B5" s="1" t="s">
        <v>384</v>
      </c>
      <c r="C5" s="23"/>
      <c r="D5" s="58" t="s">
        <v>13</v>
      </c>
      <c r="E5" s="3" t="s">
        <v>14</v>
      </c>
    </row>
    <row r="6" spans="1:5" ht="11.25">
      <c r="A6" s="58" t="s">
        <v>854</v>
      </c>
      <c r="B6" s="33" t="s">
        <v>883</v>
      </c>
      <c r="C6" s="23"/>
      <c r="D6" s="58" t="s">
        <v>974</v>
      </c>
      <c r="E6" s="3" t="s">
        <v>756</v>
      </c>
    </row>
    <row r="7" spans="1:5" ht="11.25">
      <c r="A7" s="56" t="s">
        <v>88</v>
      </c>
      <c r="B7" s="1" t="s">
        <v>83</v>
      </c>
      <c r="C7" s="23"/>
      <c r="D7" s="56" t="s">
        <v>18</v>
      </c>
      <c r="E7" s="3" t="s">
        <v>22</v>
      </c>
    </row>
    <row r="8" spans="1:5" ht="11.25">
      <c r="A8" s="56" t="s">
        <v>377</v>
      </c>
      <c r="B8" s="1" t="s">
        <v>378</v>
      </c>
      <c r="C8" s="23"/>
      <c r="D8" s="56" t="s">
        <v>155</v>
      </c>
      <c r="E8" s="3" t="s">
        <v>286</v>
      </c>
    </row>
    <row r="9" spans="1:5" ht="11.25">
      <c r="A9" s="56" t="s">
        <v>450</v>
      </c>
      <c r="B9" s="1" t="s">
        <v>77</v>
      </c>
      <c r="C9" s="23"/>
      <c r="D9" s="56" t="s">
        <v>1200</v>
      </c>
      <c r="E9" s="3" t="s">
        <v>1630</v>
      </c>
    </row>
    <row r="10" spans="1:5" ht="11.25">
      <c r="A10" s="58" t="s">
        <v>1081</v>
      </c>
      <c r="B10" s="33" t="s">
        <v>1082</v>
      </c>
      <c r="C10" s="23"/>
      <c r="D10" s="56" t="s">
        <v>135</v>
      </c>
      <c r="E10" s="3" t="s">
        <v>134</v>
      </c>
    </row>
    <row r="11" spans="1:5" ht="11.25">
      <c r="A11" s="56" t="s">
        <v>13</v>
      </c>
      <c r="B11" s="1" t="s">
        <v>14</v>
      </c>
      <c r="C11" s="23"/>
      <c r="D11" s="56" t="s">
        <v>34</v>
      </c>
      <c r="E11" s="3" t="s">
        <v>35</v>
      </c>
    </row>
    <row r="12" spans="1:5" ht="11.25">
      <c r="A12" s="56" t="s">
        <v>3</v>
      </c>
      <c r="B12" s="1" t="s">
        <v>28</v>
      </c>
      <c r="C12" s="23"/>
      <c r="D12" s="56" t="s">
        <v>15</v>
      </c>
      <c r="E12" s="3" t="s">
        <v>16</v>
      </c>
    </row>
    <row r="13" spans="1:5" ht="11.25">
      <c r="A13" s="56" t="s">
        <v>434</v>
      </c>
      <c r="B13" s="1" t="s">
        <v>435</v>
      </c>
      <c r="C13" s="23"/>
      <c r="D13" s="56" t="s">
        <v>293</v>
      </c>
      <c r="E13" s="3" t="s">
        <v>1631</v>
      </c>
    </row>
    <row r="14" spans="1:5" ht="11.25">
      <c r="A14" s="56" t="s">
        <v>301</v>
      </c>
      <c r="B14" s="1" t="s">
        <v>64</v>
      </c>
      <c r="C14" s="23"/>
      <c r="D14" s="56" t="s">
        <v>10</v>
      </c>
      <c r="E14" s="3" t="s">
        <v>11</v>
      </c>
    </row>
    <row r="15" spans="1:5" ht="11.25">
      <c r="A15" s="56" t="s">
        <v>288</v>
      </c>
      <c r="B15" s="1" t="s">
        <v>289</v>
      </c>
      <c r="C15" s="23"/>
      <c r="D15" s="56" t="s">
        <v>179</v>
      </c>
      <c r="E15" s="3" t="s">
        <v>1632</v>
      </c>
    </row>
    <row r="16" spans="1:5" ht="11.25">
      <c r="A16" s="56" t="s">
        <v>428</v>
      </c>
      <c r="B16" s="3" t="s">
        <v>429</v>
      </c>
      <c r="C16" s="23"/>
      <c r="D16" s="67" t="s">
        <v>362</v>
      </c>
      <c r="E16" s="29" t="s">
        <v>1642</v>
      </c>
    </row>
    <row r="17" spans="1:5" ht="11.25">
      <c r="A17" s="56" t="s">
        <v>235</v>
      </c>
      <c r="B17" s="1" t="s">
        <v>236</v>
      </c>
      <c r="C17" s="23"/>
      <c r="D17" s="58" t="s">
        <v>1710</v>
      </c>
      <c r="E17" s="3" t="s">
        <v>1711</v>
      </c>
    </row>
    <row r="18" spans="1:5" ht="11.25">
      <c r="A18" s="56" t="s">
        <v>307</v>
      </c>
      <c r="B18" s="1" t="s">
        <v>308</v>
      </c>
      <c r="C18" s="23"/>
      <c r="D18" s="58" t="s">
        <v>60</v>
      </c>
      <c r="E18" s="33" t="s">
        <v>63</v>
      </c>
    </row>
    <row r="19" spans="1:5" ht="11.25">
      <c r="A19" s="56" t="s">
        <v>47</v>
      </c>
      <c r="B19" s="1" t="s">
        <v>67</v>
      </c>
      <c r="C19" s="23"/>
      <c r="D19" s="58" t="s">
        <v>408</v>
      </c>
      <c r="E19" s="33" t="s">
        <v>409</v>
      </c>
    </row>
    <row r="20" spans="1:5" ht="11.25">
      <c r="A20" s="58" t="s">
        <v>1490</v>
      </c>
      <c r="B20" s="33" t="s">
        <v>1491</v>
      </c>
      <c r="C20" s="23"/>
      <c r="D20" s="56" t="s">
        <v>68</v>
      </c>
      <c r="E20" s="3" t="s">
        <v>69</v>
      </c>
    </row>
    <row r="21" spans="1:5" ht="11.25">
      <c r="A21" s="56" t="s">
        <v>89</v>
      </c>
      <c r="B21" s="1" t="s">
        <v>29</v>
      </c>
      <c r="C21" s="23"/>
      <c r="D21" s="61" t="s">
        <v>328</v>
      </c>
      <c r="E21" s="29" t="s">
        <v>329</v>
      </c>
    </row>
    <row r="22" spans="1:5" ht="11.25">
      <c r="A22" s="56" t="s">
        <v>162</v>
      </c>
      <c r="B22" s="1" t="s">
        <v>163</v>
      </c>
      <c r="C22" s="23"/>
      <c r="D22" s="56" t="s">
        <v>96</v>
      </c>
      <c r="E22" s="3" t="s">
        <v>37</v>
      </c>
    </row>
    <row r="23" spans="1:5" ht="11.25">
      <c r="A23" s="56" t="s">
        <v>30</v>
      </c>
      <c r="B23" s="1" t="s">
        <v>31</v>
      </c>
      <c r="C23" s="23"/>
      <c r="D23" s="56" t="s">
        <v>304</v>
      </c>
      <c r="E23" s="3" t="s">
        <v>1633</v>
      </c>
    </row>
    <row r="24" spans="1:5" ht="11.25">
      <c r="A24" s="56" t="s">
        <v>432</v>
      </c>
      <c r="B24" s="3" t="s">
        <v>433</v>
      </c>
      <c r="C24" s="23"/>
      <c r="D24" s="56" t="s">
        <v>444</v>
      </c>
      <c r="E24" s="33" t="s">
        <v>447</v>
      </c>
    </row>
    <row r="25" spans="1:5" ht="11.25">
      <c r="A25" s="56" t="s">
        <v>445</v>
      </c>
      <c r="B25" s="3" t="s">
        <v>446</v>
      </c>
      <c r="C25" s="23"/>
      <c r="D25" s="56" t="s">
        <v>12</v>
      </c>
      <c r="E25" s="3" t="s">
        <v>1634</v>
      </c>
    </row>
    <row r="26" spans="1:5" ht="11.25">
      <c r="A26" s="56" t="s">
        <v>32</v>
      </c>
      <c r="B26" s="1" t="s">
        <v>33</v>
      </c>
      <c r="C26" s="23"/>
      <c r="D26" s="56" t="s">
        <v>44</v>
      </c>
      <c r="E26" s="3" t="s">
        <v>45</v>
      </c>
    </row>
    <row r="27" spans="1:5" ht="11.25">
      <c r="A27" s="58" t="s">
        <v>1621</v>
      </c>
      <c r="B27" s="33" t="s">
        <v>1622</v>
      </c>
      <c r="C27" s="23"/>
      <c r="D27" s="58" t="s">
        <v>1620</v>
      </c>
      <c r="E27" s="33" t="s">
        <v>1635</v>
      </c>
    </row>
    <row r="28" spans="1:5" ht="11.25">
      <c r="A28" s="58" t="s">
        <v>761</v>
      </c>
      <c r="B28" s="33" t="s">
        <v>1152</v>
      </c>
      <c r="C28" s="23"/>
      <c r="D28" s="56" t="s">
        <v>223</v>
      </c>
      <c r="E28" s="3" t="s">
        <v>224</v>
      </c>
    </row>
    <row r="29" spans="1:5" ht="11.25">
      <c r="A29" s="58" t="s">
        <v>1325</v>
      </c>
      <c r="B29" s="33" t="s">
        <v>1326</v>
      </c>
      <c r="C29" s="23"/>
      <c r="D29" s="56" t="s">
        <v>1043</v>
      </c>
      <c r="E29" s="3" t="s">
        <v>1636</v>
      </c>
    </row>
    <row r="30" spans="1:5" ht="11.25">
      <c r="A30" s="56" t="s">
        <v>404</v>
      </c>
      <c r="B30" s="33" t="s">
        <v>405</v>
      </c>
      <c r="C30" s="23"/>
      <c r="D30" s="58" t="s">
        <v>1551</v>
      </c>
      <c r="E30" s="33" t="s">
        <v>1637</v>
      </c>
    </row>
    <row r="31" spans="1:5" ht="11.25">
      <c r="A31" s="58" t="s">
        <v>1267</v>
      </c>
      <c r="B31" s="33" t="s">
        <v>1268</v>
      </c>
      <c r="C31" s="23"/>
      <c r="D31" s="58" t="s">
        <v>1552</v>
      </c>
      <c r="E31" s="33" t="s">
        <v>1638</v>
      </c>
    </row>
    <row r="32" spans="1:5" ht="11.25">
      <c r="A32" s="56" t="s">
        <v>18</v>
      </c>
      <c r="B32" s="1" t="s">
        <v>22</v>
      </c>
      <c r="C32" s="23"/>
      <c r="D32" s="56" t="s">
        <v>5</v>
      </c>
      <c r="E32" s="3" t="s">
        <v>25</v>
      </c>
    </row>
    <row r="33" spans="1:5" ht="11.25">
      <c r="A33" s="56" t="s">
        <v>287</v>
      </c>
      <c r="B33" s="1" t="s">
        <v>222</v>
      </c>
      <c r="C33" s="23"/>
      <c r="D33" s="56" t="s">
        <v>19</v>
      </c>
      <c r="E33" s="3" t="s">
        <v>20</v>
      </c>
    </row>
    <row r="34" spans="1:5" ht="11.25">
      <c r="A34" s="56" t="s">
        <v>295</v>
      </c>
      <c r="B34" s="1" t="s">
        <v>296</v>
      </c>
      <c r="C34" s="23"/>
      <c r="D34" s="56" t="s">
        <v>277</v>
      </c>
      <c r="E34" s="29" t="s">
        <v>1639</v>
      </c>
    </row>
    <row r="35" spans="1:5" ht="11.25">
      <c r="A35" s="56" t="s">
        <v>345</v>
      </c>
      <c r="B35" s="1" t="s">
        <v>346</v>
      </c>
      <c r="C35" s="23"/>
      <c r="D35" s="56" t="s">
        <v>198</v>
      </c>
      <c r="E35" s="3" t="s">
        <v>199</v>
      </c>
    </row>
    <row r="36" spans="1:5" ht="11.25">
      <c r="A36" s="56" t="s">
        <v>228</v>
      </c>
      <c r="B36" s="1" t="s">
        <v>229</v>
      </c>
      <c r="C36" s="23"/>
      <c r="D36" s="58" t="s">
        <v>278</v>
      </c>
      <c r="E36" s="33" t="s">
        <v>422</v>
      </c>
    </row>
    <row r="37" spans="1:5" ht="11.25">
      <c r="A37" s="56" t="s">
        <v>393</v>
      </c>
      <c r="B37" s="2" t="s">
        <v>394</v>
      </c>
      <c r="C37" s="23"/>
      <c r="D37" s="56" t="s">
        <v>182</v>
      </c>
      <c r="E37" s="29" t="s">
        <v>183</v>
      </c>
    </row>
    <row r="38" spans="1:5" ht="11.25">
      <c r="A38" s="56" t="s">
        <v>237</v>
      </c>
      <c r="B38" s="1" t="s">
        <v>238</v>
      </c>
      <c r="C38" s="23"/>
      <c r="D38" s="56" t="s">
        <v>7</v>
      </c>
      <c r="E38" s="3" t="s">
        <v>8</v>
      </c>
    </row>
    <row r="39" spans="1:5" ht="11.25">
      <c r="A39" s="56" t="s">
        <v>46</v>
      </c>
      <c r="B39" s="1" t="s">
        <v>55</v>
      </c>
      <c r="C39" s="23"/>
      <c r="D39" s="56" t="s">
        <v>217</v>
      </c>
      <c r="E39" s="3" t="s">
        <v>218</v>
      </c>
    </row>
    <row r="40" spans="1:5" ht="11.25">
      <c r="A40" s="56" t="s">
        <v>763</v>
      </c>
      <c r="B40" s="1" t="s">
        <v>41</v>
      </c>
      <c r="C40" s="23"/>
      <c r="D40" s="56" t="s">
        <v>158</v>
      </c>
      <c r="E40" s="33" t="s">
        <v>159</v>
      </c>
    </row>
    <row r="41" spans="1:5" ht="11.25">
      <c r="A41" s="56" t="s">
        <v>297</v>
      </c>
      <c r="B41" s="1" t="s">
        <v>298</v>
      </c>
      <c r="C41" s="23"/>
      <c r="D41" s="58" t="s">
        <v>335</v>
      </c>
      <c r="E41" s="33" t="s">
        <v>200</v>
      </c>
    </row>
    <row r="42" spans="1:5" ht="11.25">
      <c r="A42" s="56" t="s">
        <v>281</v>
      </c>
      <c r="B42" s="1" t="s">
        <v>311</v>
      </c>
      <c r="C42" s="23"/>
      <c r="D42" s="58" t="s">
        <v>291</v>
      </c>
      <c r="E42" s="33" t="s">
        <v>292</v>
      </c>
    </row>
    <row r="43" spans="1:5" ht="11.25">
      <c r="A43" s="56" t="s">
        <v>155</v>
      </c>
      <c r="B43" s="1" t="s">
        <v>286</v>
      </c>
      <c r="C43" s="23"/>
      <c r="D43" s="56" t="s">
        <v>194</v>
      </c>
      <c r="E43" s="3" t="s">
        <v>195</v>
      </c>
    </row>
    <row r="44" spans="1:5" ht="11.25">
      <c r="A44" s="56" t="s">
        <v>271</v>
      </c>
      <c r="B44" s="1" t="s">
        <v>282</v>
      </c>
      <c r="C44" s="23"/>
      <c r="D44" s="47" t="s">
        <v>440</v>
      </c>
      <c r="E44" s="29" t="s">
        <v>1640</v>
      </c>
    </row>
    <row r="45" spans="1:5" ht="11.25">
      <c r="A45" s="58" t="s">
        <v>620</v>
      </c>
      <c r="B45" s="30" t="s">
        <v>691</v>
      </c>
      <c r="C45" s="23"/>
      <c r="D45" s="46" t="s">
        <v>288</v>
      </c>
      <c r="E45" s="3" t="s">
        <v>289</v>
      </c>
    </row>
    <row r="46" spans="1:5" ht="11.25">
      <c r="A46" s="56" t="s">
        <v>56</v>
      </c>
      <c r="B46" s="1" t="s">
        <v>57</v>
      </c>
      <c r="C46" s="23"/>
      <c r="D46" s="46" t="s">
        <v>401</v>
      </c>
      <c r="E46" s="29" t="s">
        <v>1641</v>
      </c>
    </row>
    <row r="47" spans="1:5" ht="11.25">
      <c r="A47" s="56" t="s">
        <v>1200</v>
      </c>
      <c r="B47" s="1" t="s">
        <v>1199</v>
      </c>
      <c r="C47" s="23"/>
      <c r="D47" s="46" t="s">
        <v>279</v>
      </c>
      <c r="E47" s="3" t="s">
        <v>280</v>
      </c>
    </row>
    <row r="48" spans="1:5" ht="11.25">
      <c r="A48" s="56" t="s">
        <v>312</v>
      </c>
      <c r="B48" s="1" t="s">
        <v>313</v>
      </c>
      <c r="C48" s="23"/>
      <c r="D48" s="46" t="s">
        <v>72</v>
      </c>
      <c r="E48" s="3" t="s">
        <v>71</v>
      </c>
    </row>
    <row r="49" spans="1:5" ht="11.25">
      <c r="A49" s="56" t="s">
        <v>375</v>
      </c>
      <c r="B49" s="1" t="s">
        <v>23</v>
      </c>
      <c r="C49" s="23"/>
      <c r="D49" s="46" t="s">
        <v>314</v>
      </c>
      <c r="E49" s="33" t="s">
        <v>315</v>
      </c>
    </row>
    <row r="50" spans="1:5" ht="11.25">
      <c r="A50" s="56" t="s">
        <v>72</v>
      </c>
      <c r="B50" s="1" t="s">
        <v>71</v>
      </c>
      <c r="C50" s="23"/>
      <c r="D50" s="46" t="s">
        <v>424</v>
      </c>
      <c r="E50" s="3" t="s">
        <v>425</v>
      </c>
    </row>
    <row r="51" spans="1:5" ht="11.25">
      <c r="A51" s="56" t="s">
        <v>372</v>
      </c>
      <c r="B51" s="1" t="s">
        <v>134</v>
      </c>
      <c r="C51" s="23"/>
      <c r="D51" s="47" t="s">
        <v>449</v>
      </c>
      <c r="E51" s="29" t="s">
        <v>1643</v>
      </c>
    </row>
    <row r="52" spans="1:5" ht="11.25">
      <c r="A52" s="56" t="s">
        <v>34</v>
      </c>
      <c r="B52" s="1" t="s">
        <v>35</v>
      </c>
      <c r="C52" s="23"/>
      <c r="D52" s="47" t="s">
        <v>448</v>
      </c>
      <c r="E52" s="29" t="s">
        <v>1644</v>
      </c>
    </row>
    <row r="53" spans="1:5" ht="11.25">
      <c r="A53" s="58" t="s">
        <v>1204</v>
      </c>
      <c r="B53" s="33" t="s">
        <v>1205</v>
      </c>
      <c r="C53" s="23"/>
      <c r="D53" s="46" t="s">
        <v>341</v>
      </c>
      <c r="E53" s="3" t="s">
        <v>1645</v>
      </c>
    </row>
    <row r="54" spans="1:5" ht="11.25">
      <c r="A54" s="56" t="s">
        <v>215</v>
      </c>
      <c r="B54" s="1" t="s">
        <v>216</v>
      </c>
      <c r="C54" s="23"/>
      <c r="D54" s="47" t="s">
        <v>379</v>
      </c>
      <c r="E54" s="29" t="s">
        <v>102</v>
      </c>
    </row>
    <row r="55" spans="1:5" ht="11.25">
      <c r="A55" s="56" t="s">
        <v>95</v>
      </c>
      <c r="B55" s="1" t="s">
        <v>27</v>
      </c>
      <c r="C55" s="23"/>
      <c r="D55" s="46" t="s">
        <v>180</v>
      </c>
      <c r="E55" s="3" t="s">
        <v>1709</v>
      </c>
    </row>
    <row r="56" spans="1:5" ht="11.25">
      <c r="A56" s="58" t="s">
        <v>94</v>
      </c>
      <c r="B56" s="1" t="s">
        <v>149</v>
      </c>
      <c r="C56" s="23"/>
      <c r="D56" s="21" t="s">
        <v>307</v>
      </c>
      <c r="E56" s="3" t="s">
        <v>308</v>
      </c>
    </row>
    <row r="57" spans="1:5" ht="11.25">
      <c r="A57" s="56" t="s">
        <v>1015</v>
      </c>
      <c r="B57" s="1" t="s">
        <v>59</v>
      </c>
      <c r="C57" s="23"/>
      <c r="D57" s="21" t="s">
        <v>47</v>
      </c>
      <c r="E57" s="3" t="s">
        <v>67</v>
      </c>
    </row>
    <row r="58" spans="1:5" ht="11.25">
      <c r="A58" s="56" t="s">
        <v>15</v>
      </c>
      <c r="B58" s="1" t="s">
        <v>16</v>
      </c>
      <c r="C58" s="23"/>
      <c r="D58" s="21" t="s">
        <v>178</v>
      </c>
      <c r="E58" s="3" t="s">
        <v>1646</v>
      </c>
    </row>
    <row r="59" spans="1:5" ht="11.25">
      <c r="A59" s="56" t="s">
        <v>293</v>
      </c>
      <c r="B59" s="1" t="s">
        <v>6</v>
      </c>
      <c r="C59" s="23"/>
      <c r="D59" s="21" t="s">
        <v>30</v>
      </c>
      <c r="E59" s="3" t="s">
        <v>1647</v>
      </c>
    </row>
    <row r="60" spans="1:5" ht="11.25">
      <c r="A60" s="56" t="s">
        <v>420</v>
      </c>
      <c r="B60" s="3" t="s">
        <v>421</v>
      </c>
      <c r="C60" s="23"/>
      <c r="D60" s="21" t="s">
        <v>290</v>
      </c>
      <c r="E60" s="3" t="s">
        <v>166</v>
      </c>
    </row>
    <row r="61" spans="1:5" ht="11.25">
      <c r="A61" s="56" t="s">
        <v>205</v>
      </c>
      <c r="B61" s="1" t="s">
        <v>206</v>
      </c>
      <c r="C61" s="23"/>
      <c r="D61" s="21" t="s">
        <v>49</v>
      </c>
      <c r="E61" s="3" t="s">
        <v>58</v>
      </c>
    </row>
    <row r="62" spans="1:5" ht="11.25">
      <c r="A62" s="56" t="s">
        <v>10</v>
      </c>
      <c r="B62" s="1" t="s">
        <v>11</v>
      </c>
      <c r="C62" s="23"/>
      <c r="D62" s="21" t="s">
        <v>283</v>
      </c>
      <c r="E62" s="3" t="s">
        <v>219</v>
      </c>
    </row>
    <row r="63" spans="1:5" ht="11.25">
      <c r="A63" s="56" t="s">
        <v>265</v>
      </c>
      <c r="B63" s="1" t="s">
        <v>266</v>
      </c>
      <c r="C63" s="23"/>
      <c r="D63" s="21" t="s">
        <v>344</v>
      </c>
      <c r="E63" s="29" t="s">
        <v>1648</v>
      </c>
    </row>
    <row r="64" spans="1:5" ht="11.25">
      <c r="A64" s="56" t="s">
        <v>333</v>
      </c>
      <c r="B64" s="1" t="s">
        <v>36</v>
      </c>
      <c r="C64" s="23"/>
      <c r="D64" s="11" t="s">
        <v>136</v>
      </c>
      <c r="E64" s="3" t="s">
        <v>1649</v>
      </c>
    </row>
    <row r="65" spans="1:5" ht="11.25">
      <c r="A65" s="56" t="s">
        <v>413</v>
      </c>
      <c r="B65" s="3" t="s">
        <v>414</v>
      </c>
      <c r="C65" s="23"/>
      <c r="D65" s="11" t="s">
        <v>327</v>
      </c>
      <c r="E65" s="3" t="s">
        <v>77</v>
      </c>
    </row>
    <row r="66" spans="1:5" ht="11.25">
      <c r="A66" s="56" t="s">
        <v>167</v>
      </c>
      <c r="B66" s="1" t="s">
        <v>168</v>
      </c>
      <c r="C66" s="23"/>
      <c r="D66" s="11" t="s">
        <v>89</v>
      </c>
      <c r="E66" s="3" t="s">
        <v>1650</v>
      </c>
    </row>
    <row r="67" spans="1:5" ht="11.25">
      <c r="A67" s="56" t="s">
        <v>348</v>
      </c>
      <c r="B67" s="1" t="s">
        <v>347</v>
      </c>
      <c r="C67" s="23"/>
      <c r="D67" s="11" t="s">
        <v>46</v>
      </c>
      <c r="E67" s="3" t="s">
        <v>55</v>
      </c>
    </row>
    <row r="68" spans="1:5" ht="11.25">
      <c r="A68" s="56" t="s">
        <v>314</v>
      </c>
      <c r="B68" s="1" t="s">
        <v>315</v>
      </c>
      <c r="C68" s="23"/>
      <c r="D68" s="11" t="s">
        <v>281</v>
      </c>
      <c r="E68" s="3" t="s">
        <v>311</v>
      </c>
    </row>
    <row r="69" spans="1:5" ht="11.25">
      <c r="A69" s="56" t="s">
        <v>1471</v>
      </c>
      <c r="B69" s="1" t="s">
        <v>1472</v>
      </c>
      <c r="C69" s="23"/>
      <c r="D69" s="11" t="s">
        <v>133</v>
      </c>
      <c r="E69" s="14" t="s">
        <v>137</v>
      </c>
    </row>
    <row r="70" spans="1:5" ht="11.25">
      <c r="A70" s="56" t="s">
        <v>179</v>
      </c>
      <c r="B70" s="1" t="s">
        <v>148</v>
      </c>
      <c r="C70" s="23"/>
      <c r="D70" s="11" t="s">
        <v>95</v>
      </c>
      <c r="E70" s="3" t="s">
        <v>27</v>
      </c>
    </row>
    <row r="71" spans="1:5" ht="11.25">
      <c r="A71" s="56" t="s">
        <v>622</v>
      </c>
      <c r="B71" s="33" t="s">
        <v>754</v>
      </c>
      <c r="C71" s="23"/>
      <c r="D71" s="11" t="s">
        <v>167</v>
      </c>
      <c r="E71" s="3" t="s">
        <v>168</v>
      </c>
    </row>
    <row r="72" spans="1:5" ht="11.25">
      <c r="A72" s="56" t="s">
        <v>225</v>
      </c>
      <c r="B72" s="1" t="s">
        <v>226</v>
      </c>
      <c r="C72" s="23"/>
      <c r="D72" s="11" t="s">
        <v>100</v>
      </c>
      <c r="E72" s="3" t="s">
        <v>101</v>
      </c>
    </row>
    <row r="73" spans="1:5" ht="11.25">
      <c r="A73" s="58" t="s">
        <v>655</v>
      </c>
      <c r="B73" s="30" t="s">
        <v>688</v>
      </c>
      <c r="C73" s="23"/>
      <c r="D73" s="11" t="s">
        <v>150</v>
      </c>
      <c r="E73" s="3" t="s">
        <v>118</v>
      </c>
    </row>
    <row r="74" spans="1:5" ht="11.25">
      <c r="A74" s="56" t="s">
        <v>332</v>
      </c>
      <c r="B74" s="1" t="s">
        <v>40</v>
      </c>
      <c r="C74" s="23"/>
      <c r="D74" s="11"/>
      <c r="E74" s="3"/>
    </row>
    <row r="75" spans="1:5" ht="11.25">
      <c r="A75" s="56" t="s">
        <v>60</v>
      </c>
      <c r="B75" s="1" t="s">
        <v>63</v>
      </c>
      <c r="C75" s="23"/>
      <c r="D75" s="11"/>
      <c r="E75" s="3"/>
    </row>
    <row r="76" spans="1:5" ht="11.25">
      <c r="A76" s="56" t="s">
        <v>290</v>
      </c>
      <c r="B76" s="1" t="s">
        <v>166</v>
      </c>
      <c r="C76" s="23"/>
      <c r="D76" s="11"/>
      <c r="E76" s="3"/>
    </row>
    <row r="77" spans="1:5" ht="11.25">
      <c r="A77" s="56" t="s">
        <v>349</v>
      </c>
      <c r="B77" s="1" t="s">
        <v>350</v>
      </c>
      <c r="C77" s="23"/>
      <c r="D77" s="11"/>
      <c r="E77" s="3"/>
    </row>
    <row r="78" spans="1:5" ht="11.25">
      <c r="A78" s="58" t="s">
        <v>1695</v>
      </c>
      <c r="B78" s="33" t="s">
        <v>1696</v>
      </c>
      <c r="C78" s="23"/>
      <c r="D78" s="11"/>
      <c r="E78" s="3"/>
    </row>
    <row r="79" spans="1:5" ht="11.25">
      <c r="A79" s="56" t="s">
        <v>408</v>
      </c>
      <c r="B79" s="3" t="s">
        <v>409</v>
      </c>
      <c r="C79" s="23"/>
      <c r="D79" s="11"/>
      <c r="E79" s="3"/>
    </row>
    <row r="80" spans="1:5" ht="11.25">
      <c r="A80" s="61" t="s">
        <v>965</v>
      </c>
      <c r="B80" s="33" t="s">
        <v>909</v>
      </c>
      <c r="C80" s="23"/>
      <c r="D80" s="11"/>
      <c r="E80" s="3"/>
    </row>
    <row r="81" spans="1:3" ht="11.25">
      <c r="A81" s="58" t="s">
        <v>665</v>
      </c>
      <c r="B81" s="30" t="s">
        <v>690</v>
      </c>
      <c r="C81" s="23"/>
    </row>
    <row r="82" spans="1:3" ht="11.25">
      <c r="A82" s="56" t="s">
        <v>185</v>
      </c>
      <c r="B82" s="1" t="s">
        <v>186</v>
      </c>
      <c r="C82" s="23"/>
    </row>
    <row r="83" spans="1:5" ht="11.25">
      <c r="A83" s="56" t="s">
        <v>68</v>
      </c>
      <c r="B83" s="1" t="s">
        <v>69</v>
      </c>
      <c r="C83" s="23"/>
      <c r="D83" s="41"/>
      <c r="E83" s="60" t="s">
        <v>367</v>
      </c>
    </row>
    <row r="84" spans="1:5" ht="11.25">
      <c r="A84" s="56" t="s">
        <v>328</v>
      </c>
      <c r="B84" s="1" t="s">
        <v>329</v>
      </c>
      <c r="C84" s="23"/>
      <c r="D84" s="42"/>
      <c r="E84" s="60" t="s">
        <v>368</v>
      </c>
    </row>
    <row r="85" spans="1:5" ht="11.25">
      <c r="A85" s="56" t="s">
        <v>353</v>
      </c>
      <c r="B85" s="1" t="s">
        <v>354</v>
      </c>
      <c r="C85" s="23"/>
      <c r="D85" s="43"/>
      <c r="E85" s="60" t="s">
        <v>468</v>
      </c>
    </row>
    <row r="86" spans="1:5" ht="11.25">
      <c r="A86" s="56" t="s">
        <v>187</v>
      </c>
      <c r="B86" s="1" t="s">
        <v>188</v>
      </c>
      <c r="C86" s="23"/>
      <c r="D86" s="59"/>
      <c r="E86" s="60" t="s">
        <v>469</v>
      </c>
    </row>
    <row r="87" spans="1:5" ht="11.25">
      <c r="A87" s="56" t="s">
        <v>316</v>
      </c>
      <c r="B87" s="1" t="s">
        <v>239</v>
      </c>
      <c r="C87" s="23"/>
      <c r="D87" s="14"/>
      <c r="E87" s="26"/>
    </row>
    <row r="88" spans="1:5" ht="11.25">
      <c r="A88" s="56" t="s">
        <v>302</v>
      </c>
      <c r="B88" s="1" t="s">
        <v>303</v>
      </c>
      <c r="C88" s="23"/>
      <c r="D88" s="14"/>
      <c r="E88" s="26"/>
    </row>
    <row r="89" spans="1:5" ht="11.25">
      <c r="A89" s="56" t="s">
        <v>317</v>
      </c>
      <c r="B89" s="1" t="s">
        <v>318</v>
      </c>
      <c r="C89" s="23"/>
      <c r="D89" s="14"/>
      <c r="E89" s="26"/>
    </row>
    <row r="90" spans="1:5" ht="11.25">
      <c r="A90" s="56" t="s">
        <v>323</v>
      </c>
      <c r="B90" s="1" t="s">
        <v>324</v>
      </c>
      <c r="C90" s="23"/>
      <c r="D90" s="14"/>
      <c r="E90" s="26"/>
    </row>
    <row r="91" spans="1:5" ht="11.25">
      <c r="A91" s="56" t="s">
        <v>42</v>
      </c>
      <c r="B91" s="1" t="s">
        <v>43</v>
      </c>
      <c r="C91" s="23"/>
      <c r="D91" s="14"/>
      <c r="E91" s="26"/>
    </row>
    <row r="92" spans="1:5" ht="11.25">
      <c r="A92" s="58" t="s">
        <v>1317</v>
      </c>
      <c r="B92" s="33" t="s">
        <v>1318</v>
      </c>
      <c r="C92" s="23"/>
      <c r="D92" s="14"/>
      <c r="E92" s="26"/>
    </row>
    <row r="93" spans="1:5" ht="11.25">
      <c r="A93" s="56" t="s">
        <v>444</v>
      </c>
      <c r="B93" s="3" t="s">
        <v>447</v>
      </c>
      <c r="C93" s="23"/>
      <c r="D93" s="14"/>
      <c r="E93" s="26"/>
    </row>
    <row r="94" spans="1:5" ht="11.25">
      <c r="A94" s="56" t="s">
        <v>49</v>
      </c>
      <c r="B94" s="1" t="s">
        <v>58</v>
      </c>
      <c r="C94" s="23"/>
      <c r="D94" s="14"/>
      <c r="E94" s="26"/>
    </row>
    <row r="95" spans="1:5" ht="11.25">
      <c r="A95" s="58" t="s">
        <v>1553</v>
      </c>
      <c r="B95" s="33" t="s">
        <v>1554</v>
      </c>
      <c r="C95" s="23"/>
      <c r="D95" s="14"/>
      <c r="E95" s="26"/>
    </row>
    <row r="96" spans="1:5" ht="11.25">
      <c r="A96" s="56" t="s">
        <v>397</v>
      </c>
      <c r="B96" s="1" t="s">
        <v>398</v>
      </c>
      <c r="C96" s="23"/>
      <c r="D96" s="14"/>
      <c r="E96" s="26"/>
    </row>
    <row r="97" spans="1:5" ht="11.25">
      <c r="A97" s="56" t="s">
        <v>160</v>
      </c>
      <c r="B97" s="1" t="s">
        <v>161</v>
      </c>
      <c r="C97" s="23"/>
      <c r="D97" s="14"/>
      <c r="E97" s="26"/>
    </row>
    <row r="98" spans="1:5" ht="11.25">
      <c r="A98" s="58" t="s">
        <v>687</v>
      </c>
      <c r="B98" s="30" t="s">
        <v>689</v>
      </c>
      <c r="C98" s="23"/>
      <c r="D98" s="14"/>
      <c r="E98" s="26"/>
    </row>
    <row r="99" spans="1:5" ht="11.25">
      <c r="A99" s="56" t="s">
        <v>294</v>
      </c>
      <c r="B99" s="1" t="s">
        <v>144</v>
      </c>
      <c r="C99" s="53"/>
      <c r="D99" s="14"/>
      <c r="E99" s="26"/>
    </row>
    <row r="100" spans="1:5" ht="11.25">
      <c r="A100" s="56" t="s">
        <v>1716</v>
      </c>
      <c r="B100" s="1" t="s">
        <v>54</v>
      </c>
      <c r="C100" s="23"/>
      <c r="D100" s="14"/>
      <c r="E100" s="26"/>
    </row>
    <row r="101" spans="1:5" ht="11.25">
      <c r="A101" s="56" t="s">
        <v>44</v>
      </c>
      <c r="B101" s="1" t="s">
        <v>45</v>
      </c>
      <c r="C101" s="23"/>
      <c r="D101" s="14"/>
      <c r="E101" s="26"/>
    </row>
    <row r="102" spans="1:5" ht="11.25">
      <c r="A102" s="56" t="s">
        <v>223</v>
      </c>
      <c r="B102" s="1" t="s">
        <v>224</v>
      </c>
      <c r="C102" s="23"/>
      <c r="D102" s="14"/>
      <c r="E102" s="26"/>
    </row>
    <row r="103" spans="1:5" ht="11.25">
      <c r="A103" s="58" t="s">
        <v>1024</v>
      </c>
      <c r="B103" s="33" t="s">
        <v>1025</v>
      </c>
      <c r="C103" s="23"/>
      <c r="D103" s="14"/>
      <c r="E103" s="26"/>
    </row>
    <row r="104" spans="1:5" ht="11.25">
      <c r="A104" s="56" t="s">
        <v>1157</v>
      </c>
      <c r="B104" s="1" t="s">
        <v>219</v>
      </c>
      <c r="C104" s="23"/>
      <c r="D104" s="14"/>
      <c r="E104" s="26"/>
    </row>
    <row r="105" spans="1:5" ht="11.25">
      <c r="A105" s="56" t="s">
        <v>381</v>
      </c>
      <c r="B105" s="1" t="s">
        <v>382</v>
      </c>
      <c r="C105" s="23"/>
      <c r="D105" s="14"/>
      <c r="E105" s="26"/>
    </row>
    <row r="106" spans="1:5" ht="11.25">
      <c r="A106" s="56" t="s">
        <v>395</v>
      </c>
      <c r="B106" s="2" t="s">
        <v>396</v>
      </c>
      <c r="C106" s="23"/>
      <c r="D106" s="14"/>
      <c r="E106" s="26"/>
    </row>
    <row r="107" spans="1:5" ht="11.25">
      <c r="A107" s="58" t="s">
        <v>1158</v>
      </c>
      <c r="B107" s="33" t="s">
        <v>1159</v>
      </c>
      <c r="C107" s="23"/>
      <c r="D107" s="14"/>
      <c r="E107" s="26"/>
    </row>
    <row r="108" spans="1:5" ht="11.25">
      <c r="A108" s="56" t="s">
        <v>358</v>
      </c>
      <c r="B108" s="1" t="s">
        <v>359</v>
      </c>
      <c r="C108" s="23"/>
      <c r="D108" s="14"/>
      <c r="E108" s="26"/>
    </row>
    <row r="109" spans="1:5" ht="11.25">
      <c r="A109" s="56" t="s">
        <v>5</v>
      </c>
      <c r="B109" s="1" t="s">
        <v>25</v>
      </c>
      <c r="C109" s="23"/>
      <c r="D109" s="14"/>
      <c r="E109" s="26"/>
    </row>
    <row r="110" spans="1:5" ht="11.25">
      <c r="A110" s="56" t="s">
        <v>357</v>
      </c>
      <c r="B110" s="1" t="s">
        <v>443</v>
      </c>
      <c r="C110" s="23"/>
      <c r="D110" s="14"/>
      <c r="E110" s="26"/>
    </row>
    <row r="111" spans="1:5" ht="11.25">
      <c r="A111" s="56" t="s">
        <v>379</v>
      </c>
      <c r="B111" s="1" t="s">
        <v>102</v>
      </c>
      <c r="C111" s="23"/>
      <c r="D111" s="14"/>
      <c r="E111" s="26"/>
    </row>
    <row r="112" spans="1:5" ht="11.25">
      <c r="A112" s="56" t="s">
        <v>19</v>
      </c>
      <c r="B112" s="1" t="s">
        <v>20</v>
      </c>
      <c r="C112" s="23"/>
      <c r="D112" s="14"/>
      <c r="E112" s="26"/>
    </row>
    <row r="113" spans="1:5" ht="11.25">
      <c r="A113" s="58" t="s">
        <v>1206</v>
      </c>
      <c r="B113" s="33" t="s">
        <v>1207</v>
      </c>
      <c r="C113" s="23"/>
      <c r="D113" s="14"/>
      <c r="E113" s="26"/>
    </row>
    <row r="114" spans="1:5" ht="11.25">
      <c r="A114" s="56" t="s">
        <v>277</v>
      </c>
      <c r="B114" s="1" t="s">
        <v>208</v>
      </c>
      <c r="C114" s="23"/>
      <c r="D114" s="14"/>
      <c r="E114" s="26"/>
    </row>
    <row r="115" spans="1:5" ht="11.25">
      <c r="A115" s="56" t="s">
        <v>184</v>
      </c>
      <c r="B115" s="1" t="s">
        <v>276</v>
      </c>
      <c r="C115" s="23"/>
      <c r="D115" s="14"/>
      <c r="E115" s="26"/>
    </row>
    <row r="116" spans="1:5" ht="11.25">
      <c r="A116" s="56" t="s">
        <v>198</v>
      </c>
      <c r="B116" s="1" t="s">
        <v>199</v>
      </c>
      <c r="C116" s="23"/>
      <c r="D116" s="14"/>
      <c r="E116" s="26"/>
    </row>
    <row r="117" spans="1:5" ht="11.25">
      <c r="A117" s="58" t="s">
        <v>1555</v>
      </c>
      <c r="B117" s="33" t="s">
        <v>1556</v>
      </c>
      <c r="C117" s="23"/>
      <c r="D117" s="14"/>
      <c r="E117" s="26"/>
    </row>
    <row r="118" spans="1:5" ht="11.25">
      <c r="A118" s="58" t="s">
        <v>278</v>
      </c>
      <c r="B118" s="1" t="s">
        <v>82</v>
      </c>
      <c r="C118" s="23"/>
      <c r="D118" s="14"/>
      <c r="E118" s="26"/>
    </row>
    <row r="119" spans="1:5" ht="11.25">
      <c r="A119" s="58" t="s">
        <v>1075</v>
      </c>
      <c r="B119" s="33" t="s">
        <v>1076</v>
      </c>
      <c r="C119" s="23"/>
      <c r="D119" s="14"/>
      <c r="E119" s="26"/>
    </row>
    <row r="120" spans="1:5" ht="11.25">
      <c r="A120" s="56" t="s">
        <v>386</v>
      </c>
      <c r="B120" s="1" t="s">
        <v>75</v>
      </c>
      <c r="C120" s="23"/>
      <c r="D120" s="14"/>
      <c r="E120" s="26"/>
    </row>
    <row r="121" spans="1:5" ht="11.25">
      <c r="A121" s="56" t="s">
        <v>182</v>
      </c>
      <c r="B121" s="1" t="s">
        <v>183</v>
      </c>
      <c r="C121" s="23"/>
      <c r="D121" s="14"/>
      <c r="E121" s="26"/>
    </row>
    <row r="122" spans="1:5" ht="11.25">
      <c r="A122" s="56" t="s">
        <v>387</v>
      </c>
      <c r="B122" s="1" t="s">
        <v>388</v>
      </c>
      <c r="C122" s="23"/>
      <c r="D122" s="14"/>
      <c r="E122" s="26"/>
    </row>
    <row r="123" spans="1:5" ht="11.25">
      <c r="A123" s="56" t="s">
        <v>380</v>
      </c>
      <c r="B123" s="1" t="s">
        <v>181</v>
      </c>
      <c r="C123" s="23"/>
      <c r="D123" s="14"/>
      <c r="E123" s="26"/>
    </row>
    <row r="124" spans="1:5" ht="11.25">
      <c r="A124" s="56" t="s">
        <v>7</v>
      </c>
      <c r="B124" s="1" t="s">
        <v>8</v>
      </c>
      <c r="C124" s="23"/>
      <c r="D124" s="14"/>
      <c r="E124" s="26"/>
    </row>
    <row r="125" spans="1:5" ht="11.25">
      <c r="A125" s="56" t="s">
        <v>196</v>
      </c>
      <c r="B125" s="1" t="s">
        <v>197</v>
      </c>
      <c r="C125" s="23"/>
      <c r="D125" s="14"/>
      <c r="E125" s="26"/>
    </row>
    <row r="126" spans="1:5" ht="11.25">
      <c r="A126" s="58" t="s">
        <v>1459</v>
      </c>
      <c r="B126" s="33" t="s">
        <v>1460</v>
      </c>
      <c r="C126" s="23"/>
      <c r="D126" s="14"/>
      <c r="E126" s="26"/>
    </row>
    <row r="127" spans="1:5" ht="11.25">
      <c r="A127" s="56" t="s">
        <v>217</v>
      </c>
      <c r="B127" s="1" t="s">
        <v>218</v>
      </c>
      <c r="C127" s="23"/>
      <c r="D127" s="14"/>
      <c r="E127" s="26"/>
    </row>
    <row r="128" spans="1:5" ht="11.25">
      <c r="A128" s="56" t="s">
        <v>61</v>
      </c>
      <c r="B128" s="1" t="s">
        <v>62</v>
      </c>
      <c r="C128" s="23"/>
      <c r="D128" s="14"/>
      <c r="E128" s="26"/>
    </row>
    <row r="129" spans="1:5" ht="11.25">
      <c r="A129" s="56" t="s">
        <v>158</v>
      </c>
      <c r="B129" s="1" t="s">
        <v>159</v>
      </c>
      <c r="C129" s="23"/>
      <c r="D129" s="14"/>
      <c r="E129" s="26"/>
    </row>
    <row r="130" spans="1:5" ht="11.25">
      <c r="A130" s="58" t="s">
        <v>1251</v>
      </c>
      <c r="B130" s="33" t="s">
        <v>1470</v>
      </c>
      <c r="C130" s="23"/>
      <c r="D130" s="14"/>
      <c r="E130" s="26"/>
    </row>
    <row r="131" spans="1:5" ht="11.25">
      <c r="A131" s="56" t="s">
        <v>335</v>
      </c>
      <c r="B131" s="1" t="s">
        <v>200</v>
      </c>
      <c r="C131" s="23"/>
      <c r="D131" s="14"/>
      <c r="E131" s="26"/>
    </row>
    <row r="132" spans="1:5" ht="11.25">
      <c r="A132" s="56" t="s">
        <v>291</v>
      </c>
      <c r="B132" s="1" t="s">
        <v>292</v>
      </c>
      <c r="C132" s="23"/>
      <c r="D132" s="14"/>
      <c r="E132" s="26"/>
    </row>
    <row r="133" spans="1:5" ht="11.25">
      <c r="A133" s="58" t="s">
        <v>164</v>
      </c>
      <c r="B133" s="3" t="s">
        <v>165</v>
      </c>
      <c r="C133" s="23"/>
      <c r="D133" s="14"/>
      <c r="E133" s="26"/>
    </row>
    <row r="134" spans="1:5" ht="11.25">
      <c r="A134" s="46" t="s">
        <v>464</v>
      </c>
      <c r="B134" s="33" t="s">
        <v>465</v>
      </c>
      <c r="C134" s="23"/>
      <c r="D134" s="14"/>
      <c r="E134" s="26"/>
    </row>
    <row r="135" spans="1:5" ht="11.25">
      <c r="A135" s="46" t="s">
        <v>233</v>
      </c>
      <c r="B135" s="1" t="s">
        <v>234</v>
      </c>
      <c r="C135" s="23"/>
      <c r="D135" s="14"/>
      <c r="E135" s="26"/>
    </row>
    <row r="136" spans="1:5" ht="11.25">
      <c r="A136" s="46" t="s">
        <v>417</v>
      </c>
      <c r="B136" s="33" t="s">
        <v>418</v>
      </c>
      <c r="C136" s="23"/>
      <c r="D136" s="14"/>
      <c r="E136" s="26"/>
    </row>
    <row r="137" spans="1:5" ht="11.25">
      <c r="A137" s="46" t="s">
        <v>74</v>
      </c>
      <c r="B137" s="1" t="s">
        <v>73</v>
      </c>
      <c r="C137" s="23"/>
      <c r="D137" s="14"/>
      <c r="E137" s="26"/>
    </row>
    <row r="138" spans="1:5" ht="11.25">
      <c r="A138" s="46" t="s">
        <v>363</v>
      </c>
      <c r="B138" s="1" t="s">
        <v>364</v>
      </c>
      <c r="C138" s="23"/>
      <c r="D138" s="14"/>
      <c r="E138" s="26"/>
    </row>
    <row r="139" spans="1:5" ht="11.25">
      <c r="A139" s="46" t="s">
        <v>351</v>
      </c>
      <c r="B139" s="1" t="s">
        <v>352</v>
      </c>
      <c r="C139" s="23"/>
      <c r="D139" s="14"/>
      <c r="E139" s="26"/>
    </row>
    <row r="140" spans="1:5" ht="11.25">
      <c r="A140" s="46" t="s">
        <v>410</v>
      </c>
      <c r="B140" s="3" t="s">
        <v>411</v>
      </c>
      <c r="C140" s="23"/>
      <c r="D140" s="14"/>
      <c r="E140" s="26"/>
    </row>
    <row r="141" spans="1:5" ht="11.25">
      <c r="A141" s="46" t="s">
        <v>438</v>
      </c>
      <c r="B141" s="1" t="s">
        <v>439</v>
      </c>
      <c r="C141" s="23"/>
      <c r="D141" s="14"/>
      <c r="E141" s="26"/>
    </row>
    <row r="142" spans="1:5" ht="11.25">
      <c r="A142" s="46" t="s">
        <v>325</v>
      </c>
      <c r="B142" s="1" t="s">
        <v>326</v>
      </c>
      <c r="C142" s="23"/>
      <c r="D142" s="14"/>
      <c r="E142" s="26"/>
    </row>
    <row r="143" spans="1:5" ht="11.25">
      <c r="A143" s="46" t="s">
        <v>107</v>
      </c>
      <c r="B143" s="1" t="s">
        <v>114</v>
      </c>
      <c r="C143" s="23"/>
      <c r="D143" s="14"/>
      <c r="E143" s="26"/>
    </row>
    <row r="144" spans="1:5" ht="11.25">
      <c r="A144" s="46" t="s">
        <v>391</v>
      </c>
      <c r="B144" s="2" t="s">
        <v>392</v>
      </c>
      <c r="C144" s="23"/>
      <c r="D144" s="14"/>
      <c r="E144" s="26"/>
    </row>
    <row r="145" spans="1:5" ht="11.25">
      <c r="A145" s="46" t="s">
        <v>389</v>
      </c>
      <c r="B145" s="2" t="s">
        <v>390</v>
      </c>
      <c r="C145" s="23"/>
      <c r="D145" s="14"/>
      <c r="E145" s="26"/>
    </row>
    <row r="146" spans="1:5" ht="11.25">
      <c r="A146" s="46" t="s">
        <v>426</v>
      </c>
      <c r="B146" s="3" t="s">
        <v>427</v>
      </c>
      <c r="C146" s="23"/>
      <c r="D146" s="14"/>
      <c r="E146" s="26"/>
    </row>
    <row r="147" spans="1:5" ht="11.25">
      <c r="A147" s="46" t="s">
        <v>279</v>
      </c>
      <c r="B147" s="1" t="s">
        <v>280</v>
      </c>
      <c r="C147" s="23"/>
      <c r="D147" s="14"/>
      <c r="E147" s="26"/>
    </row>
    <row r="148" spans="1:5" ht="11.25">
      <c r="A148" s="46" t="s">
        <v>454</v>
      </c>
      <c r="B148" s="33" t="s">
        <v>455</v>
      </c>
      <c r="C148" s="23"/>
      <c r="D148" s="14"/>
      <c r="E148" s="26"/>
    </row>
    <row r="149" spans="1:5" ht="11.25">
      <c r="A149" s="46" t="s">
        <v>145</v>
      </c>
      <c r="B149" s="2" t="s">
        <v>385</v>
      </c>
      <c r="C149" s="23"/>
      <c r="D149" s="14"/>
      <c r="E149" s="26"/>
    </row>
    <row r="150" spans="1:5" ht="11.25">
      <c r="A150" s="46" t="s">
        <v>406</v>
      </c>
      <c r="B150" s="33" t="s">
        <v>407</v>
      </c>
      <c r="C150" s="23"/>
      <c r="D150" s="14"/>
      <c r="E150" s="26"/>
    </row>
    <row r="151" spans="1:5" ht="11.25">
      <c r="A151" s="46" t="s">
        <v>451</v>
      </c>
      <c r="B151" s="1" t="s">
        <v>171</v>
      </c>
      <c r="C151" s="23"/>
      <c r="D151" s="14"/>
      <c r="E151" s="26"/>
    </row>
    <row r="152" spans="1:5" ht="11.25">
      <c r="A152" s="46" t="s">
        <v>412</v>
      </c>
      <c r="B152" s="1" t="s">
        <v>173</v>
      </c>
      <c r="C152" s="23"/>
      <c r="D152" s="14"/>
      <c r="E152" s="26"/>
    </row>
    <row r="153" spans="1:5" ht="11.25">
      <c r="A153" s="46" t="s">
        <v>121</v>
      </c>
      <c r="B153" s="1" t="s">
        <v>117</v>
      </c>
      <c r="C153" s="23"/>
      <c r="D153" s="14"/>
      <c r="E153" s="26"/>
    </row>
    <row r="154" spans="1:5" ht="11.25">
      <c r="A154" s="46" t="s">
        <v>456</v>
      </c>
      <c r="B154" s="1" t="s">
        <v>466</v>
      </c>
      <c r="C154" s="23"/>
      <c r="D154" s="14"/>
      <c r="E154" s="26"/>
    </row>
    <row r="155" spans="1:5" ht="11.25">
      <c r="A155" s="46" t="s">
        <v>79</v>
      </c>
      <c r="B155" s="1" t="s">
        <v>78</v>
      </c>
      <c r="C155" s="23"/>
      <c r="D155" s="14"/>
      <c r="E155" s="26"/>
    </row>
    <row r="156" spans="1:5" ht="11.25">
      <c r="A156" s="46" t="s">
        <v>467</v>
      </c>
      <c r="B156" s="33" t="s">
        <v>457</v>
      </c>
      <c r="C156" s="23"/>
      <c r="D156" s="14"/>
      <c r="E156" s="26"/>
    </row>
    <row r="157" spans="1:5" ht="11.25">
      <c r="A157" s="46" t="s">
        <v>460</v>
      </c>
      <c r="B157" s="33" t="s">
        <v>461</v>
      </c>
      <c r="C157" s="23"/>
      <c r="D157" s="14"/>
      <c r="E157" s="26"/>
    </row>
    <row r="158" spans="1:5" ht="11.25">
      <c r="A158" s="46" t="s">
        <v>458</v>
      </c>
      <c r="B158" s="1" t="s">
        <v>125</v>
      </c>
      <c r="C158" s="23"/>
      <c r="D158" s="14"/>
      <c r="E158" s="26"/>
    </row>
    <row r="159" spans="1:5" ht="11.25">
      <c r="A159" s="46" t="s">
        <v>96</v>
      </c>
      <c r="B159" s="1" t="s">
        <v>37</v>
      </c>
      <c r="C159" s="23"/>
      <c r="D159" s="14"/>
      <c r="E159" s="26"/>
    </row>
    <row r="160" spans="1:5" ht="11.25">
      <c r="A160" s="46" t="s">
        <v>376</v>
      </c>
      <c r="B160" s="1" t="s">
        <v>230</v>
      </c>
      <c r="C160" s="23"/>
      <c r="D160" s="14"/>
      <c r="E160" s="26"/>
    </row>
    <row r="161" spans="1:5" ht="11.25">
      <c r="A161" s="46" t="s">
        <v>462</v>
      </c>
      <c r="B161" s="33" t="s">
        <v>463</v>
      </c>
      <c r="C161" s="23"/>
      <c r="D161" s="14"/>
      <c r="E161" s="26"/>
    </row>
    <row r="162" spans="1:5" ht="11.25">
      <c r="A162" s="46" t="s">
        <v>430</v>
      </c>
      <c r="B162" s="3" t="s">
        <v>431</v>
      </c>
      <c r="C162" s="23"/>
      <c r="D162" s="14"/>
      <c r="E162" s="26"/>
    </row>
    <row r="163" spans="1:5" ht="11.25">
      <c r="A163" s="46" t="s">
        <v>342</v>
      </c>
      <c r="B163" s="1" t="s">
        <v>343</v>
      </c>
      <c r="C163" s="23"/>
      <c r="D163" s="14"/>
      <c r="E163" s="26"/>
    </row>
    <row r="164" spans="1:5" ht="11.25">
      <c r="A164" s="46" t="s">
        <v>373</v>
      </c>
      <c r="B164" s="1" t="s">
        <v>374</v>
      </c>
      <c r="C164" s="23"/>
      <c r="D164" s="14"/>
      <c r="E164" s="26"/>
    </row>
    <row r="165" spans="1:5" ht="11.25">
      <c r="A165" s="46" t="s">
        <v>84</v>
      </c>
      <c r="B165" s="1" t="s">
        <v>85</v>
      </c>
      <c r="C165" s="23"/>
      <c r="D165" s="14"/>
      <c r="E165" s="26"/>
    </row>
    <row r="166" spans="1:5" ht="11.25">
      <c r="A166" s="46" t="s">
        <v>207</v>
      </c>
      <c r="B166" s="1" t="s">
        <v>227</v>
      </c>
      <c r="C166" s="23"/>
      <c r="D166" s="14"/>
      <c r="E166" s="26"/>
    </row>
    <row r="167" spans="1:5" ht="11.25">
      <c r="A167" s="46" t="s">
        <v>399</v>
      </c>
      <c r="B167" s="33" t="s">
        <v>400</v>
      </c>
      <c r="C167" s="23"/>
      <c r="D167" s="14"/>
      <c r="E167" s="26"/>
    </row>
    <row r="168" spans="1:5" ht="11.25">
      <c r="A168" s="46" t="s">
        <v>415</v>
      </c>
      <c r="B168" s="3" t="s">
        <v>416</v>
      </c>
      <c r="C168" s="23"/>
      <c r="D168" s="14"/>
      <c r="E168" s="26"/>
    </row>
    <row r="169" spans="1:5" ht="11.25">
      <c r="A169" s="46" t="s">
        <v>402</v>
      </c>
      <c r="B169" s="33" t="s">
        <v>403</v>
      </c>
      <c r="C169" s="23"/>
      <c r="D169" s="14"/>
      <c r="E169" s="26"/>
    </row>
    <row r="170" spans="1:5" ht="11.25">
      <c r="A170" s="46" t="s">
        <v>150</v>
      </c>
      <c r="B170" s="1" t="s">
        <v>118</v>
      </c>
      <c r="C170" s="23"/>
      <c r="D170" s="14"/>
      <c r="E170" s="26"/>
    </row>
    <row r="171" spans="1:5" ht="11.25">
      <c r="A171" s="46" t="s">
        <v>442</v>
      </c>
      <c r="B171" s="3" t="s">
        <v>441</v>
      </c>
      <c r="C171" s="23"/>
      <c r="D171" s="14"/>
      <c r="E171" s="26"/>
    </row>
    <row r="172" spans="1:5" ht="11.25">
      <c r="A172" s="46" t="s">
        <v>423</v>
      </c>
      <c r="B172" s="3" t="s">
        <v>422</v>
      </c>
      <c r="C172" s="23"/>
      <c r="D172" s="14"/>
      <c r="E172" s="26"/>
    </row>
    <row r="173" spans="1:5" ht="11.25">
      <c r="A173" s="46" t="s">
        <v>452</v>
      </c>
      <c r="B173" s="3" t="s">
        <v>453</v>
      </c>
      <c r="C173" s="23"/>
      <c r="D173" s="14"/>
      <c r="E173" s="26"/>
    </row>
    <row r="174" spans="1:5" ht="11.25">
      <c r="A174" s="46" t="s">
        <v>109</v>
      </c>
      <c r="B174" s="1" t="s">
        <v>119</v>
      </c>
      <c r="C174" s="23"/>
      <c r="D174" s="14"/>
      <c r="E174" s="26"/>
    </row>
    <row r="175" spans="1:5" ht="11.25">
      <c r="A175" s="46" t="s">
        <v>110</v>
      </c>
      <c r="B175" s="1" t="s">
        <v>120</v>
      </c>
      <c r="C175" s="23"/>
      <c r="D175" s="14"/>
      <c r="E175" s="26"/>
    </row>
    <row r="176" spans="1:5" ht="11.25">
      <c r="A176" s="21" t="s">
        <v>176</v>
      </c>
      <c r="B176" s="1" t="s">
        <v>177</v>
      </c>
      <c r="C176" s="23"/>
      <c r="D176" s="14"/>
      <c r="E176" s="26"/>
    </row>
    <row r="177" spans="1:5" ht="11.25">
      <c r="A177" s="21" t="s">
        <v>330</v>
      </c>
      <c r="B177" s="1" t="s">
        <v>331</v>
      </c>
      <c r="C177" s="23"/>
      <c r="D177" s="14"/>
      <c r="E177" s="26"/>
    </row>
    <row r="178" spans="1:5" ht="11.25">
      <c r="A178" s="21" t="s">
        <v>48</v>
      </c>
      <c r="B178" s="1" t="s">
        <v>26</v>
      </c>
      <c r="C178" s="23"/>
      <c r="D178" s="14"/>
      <c r="E178" s="26"/>
    </row>
    <row r="179" spans="1:5" ht="11.25">
      <c r="A179" s="21" t="s">
        <v>309</v>
      </c>
      <c r="B179" s="1" t="s">
        <v>310</v>
      </c>
      <c r="C179" s="23"/>
      <c r="D179" s="14"/>
      <c r="E179" s="26"/>
    </row>
    <row r="180" spans="1:5" ht="11.25">
      <c r="A180" s="21" t="s">
        <v>50</v>
      </c>
      <c r="B180" s="1" t="s">
        <v>51</v>
      </c>
      <c r="C180" s="23"/>
      <c r="D180" s="14"/>
      <c r="E180" s="26"/>
    </row>
    <row r="181" spans="1:5" ht="11.25">
      <c r="A181" s="21" t="s">
        <v>191</v>
      </c>
      <c r="B181" s="1" t="s">
        <v>192</v>
      </c>
      <c r="C181" s="23"/>
      <c r="D181" s="14"/>
      <c r="E181" s="26"/>
    </row>
    <row r="182" spans="1:5" ht="11.25">
      <c r="A182" s="21" t="s">
        <v>336</v>
      </c>
      <c r="B182" s="1" t="s">
        <v>116</v>
      </c>
      <c r="C182" s="23"/>
      <c r="D182" s="14"/>
      <c r="E182" s="26"/>
    </row>
    <row r="183" spans="1:5" ht="11.25">
      <c r="A183" s="21" t="s">
        <v>1203</v>
      </c>
      <c r="B183" s="1" t="s">
        <v>300</v>
      </c>
      <c r="C183" s="23"/>
      <c r="D183" s="14"/>
      <c r="E183" s="26"/>
    </row>
    <row r="184" spans="1:5" ht="11.25">
      <c r="A184" s="21" t="s">
        <v>339</v>
      </c>
      <c r="B184" s="1" t="s">
        <v>340</v>
      </c>
      <c r="C184" s="23"/>
      <c r="D184" s="14"/>
      <c r="E184" s="26"/>
    </row>
    <row r="185" spans="1:5" ht="11.25">
      <c r="A185" s="21" t="s">
        <v>267</v>
      </c>
      <c r="B185" s="1" t="s">
        <v>268</v>
      </c>
      <c r="C185" s="23"/>
      <c r="D185" s="14"/>
      <c r="E185" s="26"/>
    </row>
    <row r="186" spans="1:5" ht="11.25">
      <c r="A186" s="21" t="s">
        <v>337</v>
      </c>
      <c r="B186" s="1" t="s">
        <v>338</v>
      </c>
      <c r="C186" s="23"/>
      <c r="D186" s="14"/>
      <c r="E186" s="26"/>
    </row>
    <row r="187" spans="1:5" ht="11.25">
      <c r="A187" s="21" t="s">
        <v>365</v>
      </c>
      <c r="B187" s="1" t="s">
        <v>366</v>
      </c>
      <c r="D187" s="14"/>
      <c r="E187" s="26"/>
    </row>
    <row r="188" spans="1:5" ht="11.25">
      <c r="A188" s="21" t="s">
        <v>355</v>
      </c>
      <c r="B188" s="1" t="s">
        <v>356</v>
      </c>
      <c r="D188" s="14"/>
      <c r="E188" s="26"/>
    </row>
    <row r="189" spans="1:5" ht="11.25">
      <c r="A189" s="21" t="s">
        <v>360</v>
      </c>
      <c r="B189" s="1" t="s">
        <v>361</v>
      </c>
      <c r="D189" s="14"/>
      <c r="E189" s="26"/>
    </row>
    <row r="190" spans="1:5" ht="11.25">
      <c r="A190" s="18" t="s">
        <v>242</v>
      </c>
      <c r="B190" s="2" t="s">
        <v>243</v>
      </c>
      <c r="D190" s="14"/>
      <c r="E190" s="26"/>
    </row>
    <row r="191" spans="1:5" ht="11.25">
      <c r="A191" s="19" t="s">
        <v>104</v>
      </c>
      <c r="B191" s="1" t="s">
        <v>111</v>
      </c>
      <c r="D191" s="14"/>
      <c r="E191" s="26"/>
    </row>
    <row r="192" spans="1:5" ht="11.25">
      <c r="A192" s="19" t="s">
        <v>201</v>
      </c>
      <c r="B192" s="1" t="s">
        <v>202</v>
      </c>
      <c r="D192" s="14"/>
      <c r="E192" s="26"/>
    </row>
    <row r="193" spans="1:5" ht="11.25">
      <c r="A193" s="19" t="s">
        <v>38</v>
      </c>
      <c r="B193" s="1" t="s">
        <v>39</v>
      </c>
      <c r="D193" s="14"/>
      <c r="E193" s="26"/>
    </row>
    <row r="194" spans="1:5" ht="11.25">
      <c r="A194" s="19" t="s">
        <v>220</v>
      </c>
      <c r="B194" s="1" t="s">
        <v>221</v>
      </c>
      <c r="D194" s="14"/>
      <c r="E194" s="26"/>
    </row>
    <row r="195" spans="1:5" ht="11.25">
      <c r="A195" s="19" t="s">
        <v>65</v>
      </c>
      <c r="B195" s="1" t="s">
        <v>66</v>
      </c>
      <c r="D195" s="14"/>
      <c r="E195" s="26"/>
    </row>
    <row r="196" spans="1:5" ht="11.25">
      <c r="A196" s="19" t="s">
        <v>122</v>
      </c>
      <c r="B196" s="1" t="s">
        <v>123</v>
      </c>
      <c r="D196" s="14"/>
      <c r="E196" s="26"/>
    </row>
    <row r="197" spans="1:5" ht="11.25">
      <c r="A197" s="19" t="s">
        <v>105</v>
      </c>
      <c r="B197" s="1" t="s">
        <v>112</v>
      </c>
      <c r="D197" s="14"/>
      <c r="E197" s="26"/>
    </row>
    <row r="198" spans="1:5" ht="11.25">
      <c r="A198" s="19" t="s">
        <v>80</v>
      </c>
      <c r="B198" s="1" t="s">
        <v>81</v>
      </c>
      <c r="D198" s="14"/>
      <c r="E198" s="26"/>
    </row>
    <row r="199" spans="1:5" ht="11.25">
      <c r="A199" s="19" t="s">
        <v>106</v>
      </c>
      <c r="B199" s="1" t="s">
        <v>113</v>
      </c>
      <c r="D199" s="14"/>
      <c r="E199" s="26"/>
    </row>
    <row r="200" spans="1:5" ht="11.25">
      <c r="A200" s="19" t="s">
        <v>151</v>
      </c>
      <c r="B200" s="1" t="s">
        <v>152</v>
      </c>
      <c r="D200" s="14"/>
      <c r="E200" s="26"/>
    </row>
    <row r="201" spans="1:5" ht="11.25">
      <c r="A201" s="19" t="s">
        <v>108</v>
      </c>
      <c r="B201" s="1" t="s">
        <v>115</v>
      </c>
      <c r="D201" s="14"/>
      <c r="E201" s="26"/>
    </row>
    <row r="202" spans="1:5" ht="11.25">
      <c r="A202" s="19" t="s">
        <v>90</v>
      </c>
      <c r="B202" s="1" t="s">
        <v>9</v>
      </c>
      <c r="D202" s="14"/>
      <c r="E202" s="26"/>
    </row>
    <row r="203" spans="1:5" ht="11.25">
      <c r="A203" s="19" t="s">
        <v>92</v>
      </c>
      <c r="B203" s="1" t="s">
        <v>70</v>
      </c>
      <c r="D203" s="14"/>
      <c r="E203" s="26"/>
    </row>
    <row r="204" spans="1:5" ht="11.25">
      <c r="A204" s="19" t="s">
        <v>93</v>
      </c>
      <c r="B204" s="1" t="s">
        <v>76</v>
      </c>
      <c r="D204" s="14"/>
      <c r="E204" s="26"/>
    </row>
    <row r="205" spans="1:5" ht="11.25">
      <c r="A205" s="19" t="s">
        <v>145</v>
      </c>
      <c r="B205" s="1" t="s">
        <v>140</v>
      </c>
      <c r="D205" s="14"/>
      <c r="E205" s="26"/>
    </row>
    <row r="206" spans="1:5" ht="11.25">
      <c r="A206" s="19" t="s">
        <v>133</v>
      </c>
      <c r="B206" s="1" t="s">
        <v>137</v>
      </c>
      <c r="D206" s="14"/>
      <c r="E206" s="26"/>
    </row>
    <row r="207" spans="1:5" ht="11.25">
      <c r="A207" s="19" t="s">
        <v>138</v>
      </c>
      <c r="B207" s="1" t="s">
        <v>139</v>
      </c>
      <c r="D207" s="14"/>
      <c r="E207" s="26"/>
    </row>
    <row r="208" spans="1:5" ht="11.25">
      <c r="A208" s="19" t="s">
        <v>141</v>
      </c>
      <c r="B208" s="1" t="s">
        <v>142</v>
      </c>
      <c r="D208" s="14"/>
      <c r="E208" s="26"/>
    </row>
    <row r="209" spans="1:5" ht="11.25">
      <c r="A209" s="19" t="s">
        <v>203</v>
      </c>
      <c r="B209" s="1" t="s">
        <v>204</v>
      </c>
      <c r="D209" s="14"/>
      <c r="E209" s="26"/>
    </row>
    <row r="210" spans="1:5" ht="11.25">
      <c r="A210" s="19" t="s">
        <v>169</v>
      </c>
      <c r="B210" s="1" t="s">
        <v>170</v>
      </c>
      <c r="D210" s="14"/>
      <c r="E210" s="26"/>
    </row>
    <row r="211" spans="1:2" ht="11.25">
      <c r="A211" s="19" t="s">
        <v>209</v>
      </c>
      <c r="B211" s="1" t="s">
        <v>210</v>
      </c>
    </row>
    <row r="212" spans="1:2" ht="11.25">
      <c r="A212" s="19" t="s">
        <v>231</v>
      </c>
      <c r="B212" s="1" t="s">
        <v>232</v>
      </c>
    </row>
    <row r="213" spans="1:2" ht="11.25">
      <c r="A213" s="19" t="s">
        <v>459</v>
      </c>
      <c r="B213" s="1" t="s">
        <v>124</v>
      </c>
    </row>
    <row r="214" spans="1:2" ht="11.25">
      <c r="A214" s="19" t="s">
        <v>146</v>
      </c>
      <c r="B214" s="1" t="s">
        <v>147</v>
      </c>
    </row>
    <row r="215" spans="1:2" ht="11.25">
      <c r="A215" s="19" t="s">
        <v>174</v>
      </c>
      <c r="B215" s="1" t="s">
        <v>175</v>
      </c>
    </row>
    <row r="216" spans="1:2" ht="11.25">
      <c r="A216" s="19" t="s">
        <v>127</v>
      </c>
      <c r="B216" s="1" t="s">
        <v>126</v>
      </c>
    </row>
    <row r="217" spans="1:2" ht="11.25">
      <c r="A217" s="19" t="s">
        <v>240</v>
      </c>
      <c r="B217" s="1" t="s">
        <v>241</v>
      </c>
    </row>
    <row r="218" spans="1:2" ht="11.25">
      <c r="A218" s="19" t="s">
        <v>436</v>
      </c>
      <c r="B218" s="1" t="s">
        <v>437</v>
      </c>
    </row>
    <row r="219" spans="1:2" ht="11.25">
      <c r="A219" s="19" t="s">
        <v>211</v>
      </c>
      <c r="B219" s="1" t="s">
        <v>212</v>
      </c>
    </row>
    <row r="220" spans="1:2" ht="11.25">
      <c r="A220" s="19" t="s">
        <v>322</v>
      </c>
      <c r="B220" s="1" t="s">
        <v>101</v>
      </c>
    </row>
    <row r="221" spans="1:2" ht="11.25">
      <c r="A221" s="19" t="s">
        <v>319</v>
      </c>
      <c r="B221" s="1" t="s">
        <v>17</v>
      </c>
    </row>
    <row r="222" spans="1:2" ht="11.25">
      <c r="A222" s="19" t="s">
        <v>320</v>
      </c>
      <c r="B222" s="1" t="s">
        <v>103</v>
      </c>
    </row>
    <row r="223" spans="1:2" ht="11.25">
      <c r="A223" s="19" t="s">
        <v>321</v>
      </c>
      <c r="B223" s="1" t="s">
        <v>143</v>
      </c>
    </row>
    <row r="224" spans="1:2" ht="11.25">
      <c r="A224" s="19" t="s">
        <v>98</v>
      </c>
      <c r="B224" s="1" t="s">
        <v>87</v>
      </c>
    </row>
    <row r="225" spans="1:2" ht="11.25">
      <c r="A225" s="19" t="s">
        <v>213</v>
      </c>
      <c r="B225" s="1" t="s">
        <v>214</v>
      </c>
    </row>
    <row r="226" spans="1:2" ht="11.25">
      <c r="A226" s="19" t="s">
        <v>274</v>
      </c>
      <c r="B226" s="1" t="s">
        <v>275</v>
      </c>
    </row>
    <row r="227" spans="1:2" ht="11.25">
      <c r="A227" s="19" t="s">
        <v>272</v>
      </c>
      <c r="B227" s="1" t="s">
        <v>273</v>
      </c>
    </row>
    <row r="228" spans="1:2" ht="11.25">
      <c r="A228" s="19" t="s">
        <v>153</v>
      </c>
      <c r="B228" s="1" t="s">
        <v>154</v>
      </c>
    </row>
    <row r="229" spans="1:2" ht="11.25">
      <c r="A229" s="19" t="s">
        <v>269</v>
      </c>
      <c r="B229" s="1" t="s">
        <v>128</v>
      </c>
    </row>
    <row r="230" spans="1:2" ht="11.25">
      <c r="A230" s="19" t="s">
        <v>270</v>
      </c>
      <c r="B230" s="1" t="s">
        <v>193</v>
      </c>
    </row>
    <row r="231" spans="1:2" ht="11.25">
      <c r="A231" s="19" t="s">
        <v>99</v>
      </c>
      <c r="B231" s="1" t="s">
        <v>24</v>
      </c>
    </row>
    <row r="232" spans="1:2" ht="11.25">
      <c r="A232" s="19" t="s">
        <v>189</v>
      </c>
      <c r="B232" s="1" t="s">
        <v>190</v>
      </c>
    </row>
    <row r="233" spans="1:2" ht="11.25">
      <c r="A233" s="19" t="s">
        <v>129</v>
      </c>
      <c r="B233" s="1" t="s">
        <v>130</v>
      </c>
    </row>
    <row r="234" spans="1:2" ht="11.25">
      <c r="A234" s="18"/>
      <c r="B234" s="18"/>
    </row>
    <row r="235" spans="1:2" ht="11.25">
      <c r="A235" s="18"/>
      <c r="B235" s="18"/>
    </row>
    <row r="236" spans="1:2" ht="11.25">
      <c r="A236" s="18"/>
      <c r="B236" s="18"/>
    </row>
    <row r="237" spans="1:2" ht="11.25">
      <c r="A237" s="18"/>
      <c r="B237" s="18"/>
    </row>
    <row r="238" spans="1:2" ht="11.25">
      <c r="A238" s="18"/>
      <c r="B238" s="18"/>
    </row>
    <row r="239" spans="1:2" ht="11.25">
      <c r="A239" s="18"/>
      <c r="B239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423"/>
  <sheetViews>
    <sheetView zoomScaleSheetLayoutView="100" zoomScalePageLayoutView="0" workbookViewId="0" topLeftCell="A1">
      <pane xSplit="1" ySplit="1" topLeftCell="A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K5" sqref="BK5"/>
    </sheetView>
  </sheetViews>
  <sheetFormatPr defaultColWidth="2.7109375" defaultRowHeight="12.75"/>
  <cols>
    <col min="1" max="1" width="16.57421875" style="27" customWidth="1"/>
    <col min="2" max="8" width="2.7109375" style="26" customWidth="1"/>
    <col min="9" max="10" width="2.7109375" style="22" customWidth="1"/>
    <col min="11" max="17" width="2.7109375" style="26" customWidth="1"/>
    <col min="18" max="18" width="2.7109375" style="9" customWidth="1"/>
    <col min="19" max="21" width="2.7109375" style="26" customWidth="1"/>
    <col min="22" max="22" width="2.7109375" style="22" customWidth="1"/>
    <col min="23" max="24" width="2.7109375" style="9" customWidth="1"/>
    <col min="25" max="27" width="2.7109375" style="26" customWidth="1"/>
    <col min="28" max="28" width="2.7109375" style="37" customWidth="1"/>
    <col min="29" max="29" width="2.7109375" style="26" customWidth="1"/>
    <col min="30" max="30" width="2.7109375" style="22" customWidth="1"/>
    <col min="31" max="37" width="2.7109375" style="26" customWidth="1"/>
    <col min="38" max="38" width="2.7109375" style="38" customWidth="1"/>
    <col min="39" max="39" width="2.7109375" style="37" customWidth="1"/>
    <col min="40" max="40" width="2.7109375" style="26" customWidth="1"/>
    <col min="41" max="41" width="5.57421875" style="26" customWidth="1"/>
    <col min="42" max="42" width="2.7109375" style="26" customWidth="1"/>
    <col min="43" max="43" width="2.7109375" style="13" customWidth="1"/>
    <col min="44" max="46" width="2.7109375" style="8" customWidth="1"/>
    <col min="47" max="47" width="2.7109375" style="13" customWidth="1"/>
    <col min="48" max="51" width="2.7109375" style="9" customWidth="1"/>
    <col min="52" max="16384" width="2.7109375" style="8" customWidth="1"/>
  </cols>
  <sheetData>
    <row r="1" spans="1:42" ht="37.5" customHeight="1">
      <c r="A1" s="6" t="s">
        <v>258</v>
      </c>
      <c r="B1" s="34" t="s">
        <v>198</v>
      </c>
      <c r="C1" s="34" t="s">
        <v>182</v>
      </c>
      <c r="D1" s="34" t="s">
        <v>135</v>
      </c>
      <c r="E1" s="34" t="s">
        <v>7</v>
      </c>
      <c r="F1" s="35" t="s">
        <v>974</v>
      </c>
      <c r="G1" s="34" t="s">
        <v>334</v>
      </c>
      <c r="H1" s="34" t="s">
        <v>5</v>
      </c>
      <c r="I1" s="34" t="s">
        <v>223</v>
      </c>
      <c r="J1" s="34" t="s">
        <v>179</v>
      </c>
      <c r="K1" s="34" t="s">
        <v>18</v>
      </c>
      <c r="L1" s="34" t="s">
        <v>44</v>
      </c>
      <c r="M1" s="34" t="s">
        <v>328</v>
      </c>
      <c r="N1" s="34" t="s">
        <v>96</v>
      </c>
      <c r="O1" s="34" t="s">
        <v>34</v>
      </c>
      <c r="P1" s="34" t="s">
        <v>60</v>
      </c>
      <c r="Q1" s="34" t="s">
        <v>1551</v>
      </c>
      <c r="R1" s="34" t="s">
        <v>10</v>
      </c>
      <c r="S1" s="34" t="s">
        <v>408</v>
      </c>
      <c r="T1" s="34" t="s">
        <v>377</v>
      </c>
      <c r="U1" s="34" t="s">
        <v>293</v>
      </c>
      <c r="V1" s="34" t="s">
        <v>217</v>
      </c>
      <c r="W1" s="34" t="s">
        <v>277</v>
      </c>
      <c r="X1" s="34" t="s">
        <v>291</v>
      </c>
      <c r="Y1" s="34" t="s">
        <v>304</v>
      </c>
      <c r="Z1" s="34" t="s">
        <v>194</v>
      </c>
      <c r="AA1" s="35" t="s">
        <v>12</v>
      </c>
      <c r="AB1" s="35" t="s">
        <v>155</v>
      </c>
      <c r="AC1" s="34" t="s">
        <v>15</v>
      </c>
      <c r="AD1" s="34" t="s">
        <v>335</v>
      </c>
      <c r="AE1" s="34" t="s">
        <v>1043</v>
      </c>
      <c r="AF1" s="34" t="s">
        <v>444</v>
      </c>
      <c r="AG1" s="34" t="s">
        <v>278</v>
      </c>
      <c r="AH1" s="34" t="s">
        <v>1552</v>
      </c>
      <c r="AI1" s="35" t="s">
        <v>13</v>
      </c>
      <c r="AJ1" s="35" t="s">
        <v>1620</v>
      </c>
      <c r="AK1" s="34" t="s">
        <v>68</v>
      </c>
      <c r="AL1" s="35" t="s">
        <v>1669</v>
      </c>
      <c r="AM1" s="35" t="s">
        <v>19</v>
      </c>
      <c r="AN1" s="34" t="s">
        <v>362</v>
      </c>
      <c r="AO1" s="45" t="s">
        <v>264</v>
      </c>
      <c r="AP1" s="11"/>
    </row>
    <row r="2" spans="1:43" ht="11.25" customHeight="1">
      <c r="A2" s="10" t="s">
        <v>627</v>
      </c>
      <c r="B2" s="11"/>
      <c r="C2" s="11"/>
      <c r="D2" s="11">
        <v>3</v>
      </c>
      <c r="E2" s="5"/>
      <c r="F2" s="5"/>
      <c r="G2" s="5"/>
      <c r="H2" s="5">
        <v>6</v>
      </c>
      <c r="I2" s="5">
        <v>12</v>
      </c>
      <c r="J2" s="5"/>
      <c r="K2" s="11">
        <v>12</v>
      </c>
      <c r="L2" s="11"/>
      <c r="M2" s="11"/>
      <c r="N2" s="11"/>
      <c r="O2" s="11"/>
      <c r="P2" s="11"/>
      <c r="Q2" s="11"/>
      <c r="R2" s="5">
        <v>8</v>
      </c>
      <c r="S2" s="11"/>
      <c r="T2" s="11"/>
      <c r="U2" s="11">
        <v>9</v>
      </c>
      <c r="V2" s="5"/>
      <c r="W2" s="5"/>
      <c r="X2" s="5"/>
      <c r="Y2" s="11"/>
      <c r="Z2" s="11"/>
      <c r="AA2" s="11">
        <v>14</v>
      </c>
      <c r="AB2" s="36">
        <v>3</v>
      </c>
      <c r="AC2" s="11"/>
      <c r="AD2" s="5"/>
      <c r="AE2" s="11"/>
      <c r="AF2" s="11"/>
      <c r="AG2" s="11"/>
      <c r="AH2" s="11">
        <v>5</v>
      </c>
      <c r="AI2" s="11">
        <v>12</v>
      </c>
      <c r="AJ2" s="11">
        <v>11</v>
      </c>
      <c r="AK2" s="11"/>
      <c r="AL2" s="36"/>
      <c r="AM2" s="36">
        <v>7</v>
      </c>
      <c r="AN2" s="11"/>
      <c r="AO2" s="11">
        <f>SUM(-D2-AB2-AH2-H2-R2-AM2)</f>
        <v>-32</v>
      </c>
      <c r="AP2" s="11">
        <f>SUM(B2:AO2)</f>
        <v>70</v>
      </c>
      <c r="AQ2" s="13">
        <f>COUNTA(B2:AN2)</f>
        <v>12</v>
      </c>
    </row>
    <row r="3" spans="1:43" ht="11.25" customHeight="1">
      <c r="A3" s="31" t="s">
        <v>632</v>
      </c>
      <c r="B3" s="5"/>
      <c r="C3" s="5"/>
      <c r="D3" s="5">
        <v>6</v>
      </c>
      <c r="E3" s="11"/>
      <c r="F3" s="11"/>
      <c r="G3" s="11"/>
      <c r="H3" s="11">
        <v>14</v>
      </c>
      <c r="I3" s="5">
        <v>5</v>
      </c>
      <c r="J3" s="5"/>
      <c r="K3" s="5"/>
      <c r="L3" s="5"/>
      <c r="M3" s="5"/>
      <c r="N3" s="5"/>
      <c r="O3" s="5"/>
      <c r="P3" s="5"/>
      <c r="Q3" s="5"/>
      <c r="R3" s="5">
        <v>3</v>
      </c>
      <c r="S3" s="5"/>
      <c r="T3" s="5"/>
      <c r="U3" s="5"/>
      <c r="V3" s="5"/>
      <c r="W3" s="5"/>
      <c r="X3" s="5"/>
      <c r="Y3" s="11"/>
      <c r="Z3" s="5"/>
      <c r="AA3" s="5">
        <v>13</v>
      </c>
      <c r="AB3" s="36">
        <v>7</v>
      </c>
      <c r="AC3" s="5"/>
      <c r="AD3" s="5"/>
      <c r="AE3" s="5"/>
      <c r="AF3" s="5"/>
      <c r="AG3" s="5"/>
      <c r="AH3" s="5"/>
      <c r="AI3" s="5">
        <v>15</v>
      </c>
      <c r="AJ3" s="5"/>
      <c r="AK3" s="5"/>
      <c r="AL3" s="36">
        <v>6</v>
      </c>
      <c r="AM3" s="36"/>
      <c r="AN3" s="5"/>
      <c r="AO3" s="11">
        <f>SUM(-R3-I3)</f>
        <v>-8</v>
      </c>
      <c r="AP3" s="11">
        <f>SUM(B3:AO3)</f>
        <v>61</v>
      </c>
      <c r="AQ3" s="13">
        <f>COUNTA(B3:AN3)</f>
        <v>8</v>
      </c>
    </row>
    <row r="4" spans="1:43" ht="11.25">
      <c r="A4" s="10" t="s">
        <v>838</v>
      </c>
      <c r="B4" s="11"/>
      <c r="C4" s="11"/>
      <c r="D4" s="11">
        <v>8</v>
      </c>
      <c r="E4" s="11"/>
      <c r="F4" s="11"/>
      <c r="G4" s="11"/>
      <c r="H4" s="11">
        <v>3</v>
      </c>
      <c r="I4" s="5">
        <v>8</v>
      </c>
      <c r="J4" s="5"/>
      <c r="K4" s="11">
        <v>7</v>
      </c>
      <c r="L4" s="11"/>
      <c r="M4" s="11"/>
      <c r="N4" s="11"/>
      <c r="O4" s="11"/>
      <c r="P4" s="11"/>
      <c r="Q4" s="11"/>
      <c r="R4" s="5">
        <v>0</v>
      </c>
      <c r="S4" s="11"/>
      <c r="T4" s="11"/>
      <c r="U4" s="11">
        <v>7</v>
      </c>
      <c r="V4" s="5"/>
      <c r="W4" s="5"/>
      <c r="X4" s="5"/>
      <c r="Y4" s="11"/>
      <c r="Z4" s="11"/>
      <c r="AA4" s="11">
        <v>5</v>
      </c>
      <c r="AB4" s="36">
        <v>13</v>
      </c>
      <c r="AC4" s="11"/>
      <c r="AD4" s="5"/>
      <c r="AE4" s="11"/>
      <c r="AF4" s="11"/>
      <c r="AG4" s="11"/>
      <c r="AH4" s="11"/>
      <c r="AI4" s="11">
        <v>10</v>
      </c>
      <c r="AJ4" s="11"/>
      <c r="AK4" s="11"/>
      <c r="AL4" s="36">
        <v>12</v>
      </c>
      <c r="AM4" s="36">
        <v>4</v>
      </c>
      <c r="AN4" s="11"/>
      <c r="AO4" s="11">
        <f>SUM(-R4-H4-AA4-U4-AM4)</f>
        <v>-19</v>
      </c>
      <c r="AP4" s="11">
        <f>SUM(B4:AO4)</f>
        <v>58</v>
      </c>
      <c r="AQ4" s="13">
        <f>COUNTA(B4:AN4)</f>
        <v>11</v>
      </c>
    </row>
    <row r="5" spans="1:57" ht="11.25">
      <c r="A5" s="10" t="s">
        <v>633</v>
      </c>
      <c r="B5" s="11"/>
      <c r="C5" s="11"/>
      <c r="D5" s="11">
        <v>11</v>
      </c>
      <c r="E5" s="11"/>
      <c r="F5" s="11"/>
      <c r="G5" s="11"/>
      <c r="H5" s="11">
        <v>8</v>
      </c>
      <c r="I5" s="5">
        <v>7</v>
      </c>
      <c r="J5" s="5"/>
      <c r="K5" s="11"/>
      <c r="L5" s="11"/>
      <c r="M5" s="11"/>
      <c r="N5" s="11"/>
      <c r="O5" s="11"/>
      <c r="P5" s="11"/>
      <c r="Q5" s="11"/>
      <c r="R5" s="5">
        <v>7</v>
      </c>
      <c r="S5" s="11"/>
      <c r="T5" s="11"/>
      <c r="U5" s="11"/>
      <c r="V5" s="5"/>
      <c r="W5" s="5"/>
      <c r="X5" s="5"/>
      <c r="Y5" s="11"/>
      <c r="Z5" s="11"/>
      <c r="AA5" s="11">
        <v>9</v>
      </c>
      <c r="AB5" s="36">
        <v>9</v>
      </c>
      <c r="AC5" s="11"/>
      <c r="AD5" s="5"/>
      <c r="AE5" s="11"/>
      <c r="AF5" s="11"/>
      <c r="AG5" s="11"/>
      <c r="AH5" s="11"/>
      <c r="AI5" s="11">
        <v>8</v>
      </c>
      <c r="AJ5" s="11"/>
      <c r="AK5" s="11"/>
      <c r="AL5" s="36"/>
      <c r="AM5" s="36">
        <v>9</v>
      </c>
      <c r="AN5" s="11"/>
      <c r="AO5" s="11">
        <f>SUM(-I5-R5)</f>
        <v>-14</v>
      </c>
      <c r="AP5" s="11">
        <f>SUM(B5:AO5)</f>
        <v>54</v>
      </c>
      <c r="AQ5" s="13">
        <f>COUNTA(B5:AN5)</f>
        <v>8</v>
      </c>
      <c r="AS5" s="14"/>
      <c r="AU5" s="26"/>
      <c r="AV5" s="22"/>
      <c r="AW5" s="22"/>
      <c r="AX5" s="22"/>
      <c r="AY5" s="22"/>
      <c r="AZ5" s="14"/>
      <c r="BA5" s="14"/>
      <c r="BB5" s="14"/>
      <c r="BC5" s="14"/>
      <c r="BD5" s="14"/>
      <c r="BE5" s="14"/>
    </row>
    <row r="6" spans="1:57" ht="11.25">
      <c r="A6" s="10" t="s">
        <v>749</v>
      </c>
      <c r="B6" s="11"/>
      <c r="C6" s="11"/>
      <c r="D6" s="11"/>
      <c r="E6" s="11"/>
      <c r="F6" s="11"/>
      <c r="G6" s="11"/>
      <c r="H6" s="11"/>
      <c r="I6" s="5"/>
      <c r="J6" s="5">
        <v>3</v>
      </c>
      <c r="K6" s="11">
        <v>3</v>
      </c>
      <c r="L6" s="11"/>
      <c r="M6" s="11"/>
      <c r="N6" s="11">
        <v>9</v>
      </c>
      <c r="O6" s="11">
        <v>14</v>
      </c>
      <c r="P6" s="11"/>
      <c r="Q6" s="11"/>
      <c r="R6" s="5"/>
      <c r="S6" s="11"/>
      <c r="T6" s="11"/>
      <c r="U6" s="11"/>
      <c r="V6" s="5"/>
      <c r="W6" s="5"/>
      <c r="X6" s="5"/>
      <c r="Y6" s="11"/>
      <c r="Z6" s="11">
        <v>6</v>
      </c>
      <c r="AA6" s="11"/>
      <c r="AB6" s="36"/>
      <c r="AC6" s="11"/>
      <c r="AD6" s="5"/>
      <c r="AE6" s="11"/>
      <c r="AF6" s="11"/>
      <c r="AG6" s="11">
        <v>8</v>
      </c>
      <c r="AH6" s="11"/>
      <c r="AI6" s="11"/>
      <c r="AJ6" s="11"/>
      <c r="AK6" s="11">
        <v>7</v>
      </c>
      <c r="AL6" s="36"/>
      <c r="AM6" s="36"/>
      <c r="AN6" s="11">
        <v>3</v>
      </c>
      <c r="AO6" s="11">
        <f>SUM(-J6-K6)</f>
        <v>-6</v>
      </c>
      <c r="AP6" s="11">
        <f>SUM(B6:AO6)</f>
        <v>47</v>
      </c>
      <c r="AQ6" s="13">
        <f>COUNTA(B6:AN6)</f>
        <v>8</v>
      </c>
      <c r="AS6" s="14"/>
      <c r="AU6" s="26"/>
      <c r="AV6" s="22"/>
      <c r="AW6" s="22"/>
      <c r="AX6" s="22"/>
      <c r="AY6" s="22"/>
      <c r="AZ6" s="14"/>
      <c r="BA6" s="14"/>
      <c r="BB6" s="14"/>
      <c r="BC6" s="14"/>
      <c r="BD6" s="14"/>
      <c r="BE6" s="14"/>
    </row>
    <row r="7" spans="1:51" ht="11.25">
      <c r="A7" s="10" t="s">
        <v>812</v>
      </c>
      <c r="B7" s="11"/>
      <c r="C7" s="11"/>
      <c r="D7" s="11"/>
      <c r="E7" s="11"/>
      <c r="F7" s="11"/>
      <c r="G7" s="11"/>
      <c r="H7" s="11">
        <v>7</v>
      </c>
      <c r="I7" s="5"/>
      <c r="J7" s="5">
        <v>4</v>
      </c>
      <c r="K7" s="11"/>
      <c r="L7" s="11"/>
      <c r="M7" s="11"/>
      <c r="N7" s="11"/>
      <c r="O7" s="11"/>
      <c r="P7" s="11"/>
      <c r="Q7" s="11"/>
      <c r="R7" s="5"/>
      <c r="S7" s="11"/>
      <c r="T7" s="11"/>
      <c r="U7" s="11"/>
      <c r="V7" s="5"/>
      <c r="W7" s="5"/>
      <c r="X7" s="5"/>
      <c r="Y7" s="11"/>
      <c r="Z7" s="11"/>
      <c r="AA7" s="11"/>
      <c r="AB7" s="36"/>
      <c r="AC7" s="11"/>
      <c r="AD7" s="5">
        <v>10</v>
      </c>
      <c r="AE7" s="11">
        <v>10</v>
      </c>
      <c r="AF7" s="11"/>
      <c r="AG7" s="11"/>
      <c r="AH7" s="11"/>
      <c r="AI7" s="11">
        <v>7</v>
      </c>
      <c r="AJ7" s="11"/>
      <c r="AK7" s="11"/>
      <c r="AL7" s="36"/>
      <c r="AM7" s="36">
        <v>8</v>
      </c>
      <c r="AN7" s="11"/>
      <c r="AO7" s="11"/>
      <c r="AP7" s="11">
        <f>SUM(B7:AO7)</f>
        <v>46</v>
      </c>
      <c r="AQ7" s="13">
        <f>COUNTA(B7:AN7)</f>
        <v>6</v>
      </c>
      <c r="AY7" s="8"/>
    </row>
    <row r="8" spans="1:58" s="74" customFormat="1" ht="11.25">
      <c r="A8" s="93" t="s">
        <v>639</v>
      </c>
      <c r="B8" s="21"/>
      <c r="C8" s="21"/>
      <c r="D8" s="21"/>
      <c r="E8" s="21"/>
      <c r="F8" s="21"/>
      <c r="G8" s="21"/>
      <c r="H8" s="21">
        <v>4</v>
      </c>
      <c r="I8" s="71">
        <v>6</v>
      </c>
      <c r="J8" s="71"/>
      <c r="K8" s="21">
        <v>5</v>
      </c>
      <c r="L8" s="21"/>
      <c r="M8" s="21"/>
      <c r="N8" s="21"/>
      <c r="O8" s="71"/>
      <c r="P8" s="21"/>
      <c r="Q8" s="21"/>
      <c r="R8" s="71">
        <v>4</v>
      </c>
      <c r="S8" s="21"/>
      <c r="T8" s="71"/>
      <c r="U8" s="21">
        <v>4</v>
      </c>
      <c r="V8" s="71"/>
      <c r="W8" s="71"/>
      <c r="X8" s="71"/>
      <c r="Y8" s="21"/>
      <c r="Z8" s="21"/>
      <c r="AA8" s="21">
        <v>7</v>
      </c>
      <c r="AB8" s="72"/>
      <c r="AC8" s="21"/>
      <c r="AD8" s="71"/>
      <c r="AE8" s="21"/>
      <c r="AF8" s="21"/>
      <c r="AG8" s="21"/>
      <c r="AH8" s="21">
        <v>13</v>
      </c>
      <c r="AI8" s="21">
        <v>6</v>
      </c>
      <c r="AJ8" s="21">
        <v>8</v>
      </c>
      <c r="AK8" s="21"/>
      <c r="AL8" s="72"/>
      <c r="AM8" s="72">
        <v>3</v>
      </c>
      <c r="AN8" s="21"/>
      <c r="AO8" s="21">
        <f>SUM(-H8-R8-U8-AM8)</f>
        <v>-15</v>
      </c>
      <c r="AP8" s="21">
        <f>SUM(B8:AO8)</f>
        <v>45</v>
      </c>
      <c r="AQ8" s="73">
        <f>COUNTA(B8:AN8)</f>
        <v>10</v>
      </c>
      <c r="AS8" s="71">
        <v>5</v>
      </c>
      <c r="AU8" s="71">
        <v>6</v>
      </c>
      <c r="AV8" s="71"/>
      <c r="AW8" s="21"/>
      <c r="AX8" s="21"/>
      <c r="AY8" s="71"/>
      <c r="AZ8" s="21">
        <v>7</v>
      </c>
      <c r="BA8" s="21"/>
      <c r="BB8" s="21"/>
      <c r="BC8" s="21">
        <v>6</v>
      </c>
      <c r="BD8" s="21">
        <v>8</v>
      </c>
      <c r="BE8" s="21"/>
      <c r="BF8" s="74">
        <f>SUM(AU8:BE8)</f>
        <v>27</v>
      </c>
    </row>
    <row r="9" spans="1:58" s="74" customFormat="1" ht="11.25">
      <c r="A9" s="94" t="s">
        <v>751</v>
      </c>
      <c r="B9" s="71"/>
      <c r="C9" s="71"/>
      <c r="D9" s="71"/>
      <c r="E9" s="71"/>
      <c r="F9" s="71"/>
      <c r="G9" s="21"/>
      <c r="H9" s="71"/>
      <c r="I9" s="71"/>
      <c r="J9" s="71">
        <v>7</v>
      </c>
      <c r="K9" s="21">
        <v>5</v>
      </c>
      <c r="L9" s="21"/>
      <c r="M9" s="21"/>
      <c r="N9" s="21">
        <v>6</v>
      </c>
      <c r="O9" s="21">
        <v>8</v>
      </c>
      <c r="P9" s="21"/>
      <c r="Q9" s="21"/>
      <c r="R9" s="71"/>
      <c r="S9" s="21"/>
      <c r="T9" s="21"/>
      <c r="U9" s="21"/>
      <c r="V9" s="71"/>
      <c r="W9" s="71"/>
      <c r="X9" s="71"/>
      <c r="Y9" s="21"/>
      <c r="Z9" s="21">
        <v>4</v>
      </c>
      <c r="AA9" s="21"/>
      <c r="AB9" s="72"/>
      <c r="AC9" s="21"/>
      <c r="AD9" s="71"/>
      <c r="AE9" s="21"/>
      <c r="AF9" s="21"/>
      <c r="AG9" s="21">
        <v>11</v>
      </c>
      <c r="AH9" s="21"/>
      <c r="AI9" s="21"/>
      <c r="AJ9" s="21"/>
      <c r="AK9" s="21">
        <v>2</v>
      </c>
      <c r="AL9" s="72"/>
      <c r="AM9" s="72"/>
      <c r="AN9" s="21">
        <v>8</v>
      </c>
      <c r="AO9" s="21">
        <f>SUM(-AK9-Z9)</f>
        <v>-6</v>
      </c>
      <c r="AP9" s="21">
        <f>SUM(B9:AO9)</f>
        <v>45</v>
      </c>
      <c r="AQ9" s="73">
        <f>COUNTA(B9:AN9)</f>
        <v>8</v>
      </c>
      <c r="AS9" s="71">
        <v>5</v>
      </c>
      <c r="AU9" s="71"/>
      <c r="AV9" s="71">
        <v>7</v>
      </c>
      <c r="AW9" s="21"/>
      <c r="AX9" s="21">
        <v>6</v>
      </c>
      <c r="AY9" s="21">
        <v>8</v>
      </c>
      <c r="AZ9" s="21"/>
      <c r="BA9" s="21"/>
      <c r="BB9" s="21"/>
      <c r="BC9" s="21"/>
      <c r="BD9" s="21"/>
      <c r="BE9" s="21">
        <v>8</v>
      </c>
      <c r="BF9" s="74">
        <f>SUM(AU9:BE9)</f>
        <v>29</v>
      </c>
    </row>
    <row r="10" spans="1:43" ht="11.25">
      <c r="A10" s="31" t="s">
        <v>573</v>
      </c>
      <c r="B10" s="5"/>
      <c r="C10" s="5">
        <v>6</v>
      </c>
      <c r="D10" s="11">
        <v>7</v>
      </c>
      <c r="E10" s="5"/>
      <c r="F10" s="5"/>
      <c r="G10" s="5"/>
      <c r="H10" s="11">
        <v>3</v>
      </c>
      <c r="I10" s="5"/>
      <c r="J10" s="5"/>
      <c r="K10" s="11">
        <v>3</v>
      </c>
      <c r="L10" s="11"/>
      <c r="M10" s="11"/>
      <c r="N10" s="11"/>
      <c r="O10" s="11"/>
      <c r="P10" s="62">
        <v>3</v>
      </c>
      <c r="Q10" s="11"/>
      <c r="R10" s="5"/>
      <c r="S10" s="11"/>
      <c r="T10" s="11"/>
      <c r="U10" s="11">
        <v>2</v>
      </c>
      <c r="V10" s="5"/>
      <c r="W10" s="5"/>
      <c r="X10" s="5"/>
      <c r="Y10" s="11"/>
      <c r="Z10" s="11"/>
      <c r="AA10" s="11">
        <v>5</v>
      </c>
      <c r="AB10" s="36"/>
      <c r="AC10" s="62">
        <v>7</v>
      </c>
      <c r="AD10" s="5"/>
      <c r="AE10" s="11"/>
      <c r="AF10" s="11"/>
      <c r="AG10" s="11"/>
      <c r="AH10" s="11"/>
      <c r="AI10" s="11">
        <v>3</v>
      </c>
      <c r="AJ10" s="11"/>
      <c r="AK10" s="11"/>
      <c r="AL10" s="36">
        <v>9</v>
      </c>
      <c r="AM10" s="36">
        <v>7</v>
      </c>
      <c r="AN10" s="11"/>
      <c r="AO10" s="11">
        <f>SUM(-U10-H10-K10-AI10-P10)</f>
        <v>-14</v>
      </c>
      <c r="AP10" s="11">
        <f>SUM(B10:AO10)</f>
        <v>41</v>
      </c>
      <c r="AQ10" s="13">
        <f>COUNTA(B10:AN10)</f>
        <v>11</v>
      </c>
    </row>
    <row r="11" spans="1:54" ht="11.25">
      <c r="A11" s="10" t="s">
        <v>816</v>
      </c>
      <c r="B11" s="11"/>
      <c r="C11" s="11"/>
      <c r="D11" s="11"/>
      <c r="E11" s="11"/>
      <c r="F11" s="11"/>
      <c r="G11" s="11"/>
      <c r="H11" s="11">
        <v>5</v>
      </c>
      <c r="I11" s="5"/>
      <c r="J11" s="5">
        <v>2</v>
      </c>
      <c r="K11" s="11"/>
      <c r="L11" s="11"/>
      <c r="M11" s="11"/>
      <c r="N11" s="11"/>
      <c r="O11" s="11"/>
      <c r="P11" s="11"/>
      <c r="Q11" s="11"/>
      <c r="R11" s="5">
        <v>12</v>
      </c>
      <c r="S11" s="11"/>
      <c r="T11" s="11"/>
      <c r="U11" s="11"/>
      <c r="V11" s="5"/>
      <c r="W11" s="5"/>
      <c r="X11" s="5"/>
      <c r="Y11" s="11"/>
      <c r="Z11" s="11"/>
      <c r="AA11" s="11"/>
      <c r="AB11" s="36"/>
      <c r="AC11" s="11"/>
      <c r="AD11" s="5">
        <v>7</v>
      </c>
      <c r="AE11" s="11"/>
      <c r="AF11" s="11"/>
      <c r="AG11" s="11"/>
      <c r="AH11" s="11"/>
      <c r="AI11" s="11">
        <v>9</v>
      </c>
      <c r="AJ11" s="11"/>
      <c r="AK11" s="11"/>
      <c r="AL11" s="36"/>
      <c r="AM11" s="36">
        <v>5</v>
      </c>
      <c r="AN11" s="11"/>
      <c r="AO11" s="11"/>
      <c r="AP11" s="11">
        <f>SUM(B11:AO11)</f>
        <v>40</v>
      </c>
      <c r="AQ11" s="13">
        <f>COUNTA(B11:AN11)</f>
        <v>6</v>
      </c>
      <c r="AS11" s="3">
        <v>10</v>
      </c>
      <c r="AU11" s="11">
        <v>5</v>
      </c>
      <c r="AV11" s="11"/>
      <c r="AW11" s="11"/>
      <c r="AX11" s="36"/>
      <c r="AY11" s="5">
        <v>7</v>
      </c>
      <c r="AZ11" s="11">
        <v>9</v>
      </c>
      <c r="BA11" s="36">
        <v>5</v>
      </c>
      <c r="BB11" s="8">
        <f>SUM(AU11:BA11)</f>
        <v>26</v>
      </c>
    </row>
    <row r="12" spans="1:54" s="82" customFormat="1" ht="11.25">
      <c r="A12" s="95" t="s">
        <v>799</v>
      </c>
      <c r="B12" s="79"/>
      <c r="C12" s="79"/>
      <c r="D12" s="79"/>
      <c r="E12" s="79"/>
      <c r="F12" s="79"/>
      <c r="G12" s="79"/>
      <c r="H12" s="79">
        <v>3</v>
      </c>
      <c r="I12" s="77"/>
      <c r="J12" s="77"/>
      <c r="K12" s="79"/>
      <c r="L12" s="79"/>
      <c r="M12" s="79"/>
      <c r="N12" s="79"/>
      <c r="O12" s="79"/>
      <c r="P12" s="79"/>
      <c r="Q12" s="79"/>
      <c r="R12" s="77"/>
      <c r="S12" s="79"/>
      <c r="T12" s="79"/>
      <c r="U12" s="79">
        <v>4</v>
      </c>
      <c r="V12" s="77"/>
      <c r="W12" s="77"/>
      <c r="X12" s="77"/>
      <c r="Y12" s="79"/>
      <c r="Z12" s="79"/>
      <c r="AA12" s="79">
        <v>8</v>
      </c>
      <c r="AB12" s="80">
        <v>6</v>
      </c>
      <c r="AC12" s="79"/>
      <c r="AD12" s="77"/>
      <c r="AE12" s="79"/>
      <c r="AF12" s="79"/>
      <c r="AG12" s="79">
        <v>12</v>
      </c>
      <c r="AH12" s="79"/>
      <c r="AI12" s="79"/>
      <c r="AJ12" s="79"/>
      <c r="AK12" s="79"/>
      <c r="AL12" s="80">
        <v>3</v>
      </c>
      <c r="AM12" s="80">
        <v>7</v>
      </c>
      <c r="AN12" s="79"/>
      <c r="AO12" s="79">
        <f>SUM(-H12)</f>
        <v>-3</v>
      </c>
      <c r="AP12" s="79">
        <f>SUM(B12:AO12)</f>
        <v>40</v>
      </c>
      <c r="AQ12" s="81">
        <f>COUNTA(B12:AN12)</f>
        <v>7</v>
      </c>
      <c r="AS12" s="76">
        <v>10</v>
      </c>
      <c r="AU12" s="79"/>
      <c r="AV12" s="79">
        <v>4</v>
      </c>
      <c r="AW12" s="79">
        <v>8</v>
      </c>
      <c r="AX12" s="80">
        <v>6</v>
      </c>
      <c r="AY12" s="77"/>
      <c r="AZ12" s="79"/>
      <c r="BA12" s="80">
        <v>7</v>
      </c>
      <c r="BB12" s="82">
        <f>SUM(AU12:BA12)</f>
        <v>25</v>
      </c>
    </row>
    <row r="13" spans="1:43" ht="11.25">
      <c r="A13" s="10" t="s">
        <v>630</v>
      </c>
      <c r="B13" s="11"/>
      <c r="C13" s="11"/>
      <c r="D13" s="11">
        <v>4</v>
      </c>
      <c r="E13" s="11"/>
      <c r="F13" s="11"/>
      <c r="G13" s="11"/>
      <c r="H13" s="11">
        <v>11</v>
      </c>
      <c r="I13" s="5">
        <v>5</v>
      </c>
      <c r="J13" s="5"/>
      <c r="K13" s="11">
        <v>3</v>
      </c>
      <c r="L13" s="11"/>
      <c r="M13" s="11"/>
      <c r="N13" s="11">
        <v>5</v>
      </c>
      <c r="O13" s="11"/>
      <c r="P13" s="11"/>
      <c r="Q13" s="11"/>
      <c r="R13" s="5"/>
      <c r="S13" s="11"/>
      <c r="T13" s="11"/>
      <c r="U13" s="11"/>
      <c r="V13" s="5"/>
      <c r="W13" s="5"/>
      <c r="X13" s="5"/>
      <c r="Y13" s="11"/>
      <c r="Z13" s="11"/>
      <c r="AA13" s="11">
        <v>4</v>
      </c>
      <c r="AB13" s="36"/>
      <c r="AC13" s="11"/>
      <c r="AD13" s="5"/>
      <c r="AE13" s="11"/>
      <c r="AF13" s="11"/>
      <c r="AG13" s="11"/>
      <c r="AH13" s="11"/>
      <c r="AI13" s="11">
        <v>2</v>
      </c>
      <c r="AJ13" s="11"/>
      <c r="AK13" s="11"/>
      <c r="AL13" s="36"/>
      <c r="AM13" s="36">
        <v>10</v>
      </c>
      <c r="AN13" s="11">
        <v>2</v>
      </c>
      <c r="AO13" s="11">
        <f>SUM(-AI13-K13-AN13)</f>
        <v>-7</v>
      </c>
      <c r="AP13" s="11">
        <f>SUM(B13:AO13)</f>
        <v>39</v>
      </c>
      <c r="AQ13" s="13">
        <f>COUNTA(B13:AN13)</f>
        <v>9</v>
      </c>
    </row>
    <row r="14" spans="1:43" ht="11.25">
      <c r="A14" s="10" t="s">
        <v>652</v>
      </c>
      <c r="B14" s="11"/>
      <c r="C14" s="11"/>
      <c r="D14" s="11"/>
      <c r="E14" s="11">
        <v>9</v>
      </c>
      <c r="F14" s="11"/>
      <c r="G14" s="11"/>
      <c r="H14" s="11">
        <v>3</v>
      </c>
      <c r="I14" s="5"/>
      <c r="J14" s="5">
        <v>7</v>
      </c>
      <c r="K14" s="11"/>
      <c r="L14" s="11"/>
      <c r="M14" s="11"/>
      <c r="N14" s="11"/>
      <c r="O14" s="11"/>
      <c r="P14" s="11"/>
      <c r="Q14" s="11"/>
      <c r="R14" s="5">
        <v>9</v>
      </c>
      <c r="S14" s="11"/>
      <c r="T14" s="11"/>
      <c r="U14" s="11">
        <v>5</v>
      </c>
      <c r="V14" s="5"/>
      <c r="W14" s="5"/>
      <c r="X14" s="5"/>
      <c r="Y14" s="11"/>
      <c r="Z14" s="11"/>
      <c r="AA14" s="11"/>
      <c r="AB14" s="36"/>
      <c r="AC14" s="11"/>
      <c r="AD14" s="5"/>
      <c r="AE14" s="11"/>
      <c r="AF14" s="11"/>
      <c r="AG14" s="11"/>
      <c r="AH14" s="11"/>
      <c r="AI14" s="11">
        <v>3</v>
      </c>
      <c r="AJ14" s="11"/>
      <c r="AK14" s="11"/>
      <c r="AL14" s="36"/>
      <c r="AM14" s="36">
        <v>4</v>
      </c>
      <c r="AN14" s="11"/>
      <c r="AO14" s="11">
        <f>SUM(-H14)</f>
        <v>-3</v>
      </c>
      <c r="AP14" s="11">
        <f>SUM(B14:AO14)</f>
        <v>37</v>
      </c>
      <c r="AQ14" s="13">
        <f>COUNTA(B14:AN14)</f>
        <v>7</v>
      </c>
    </row>
    <row r="15" spans="1:43" ht="11.25">
      <c r="A15" s="10" t="s">
        <v>727</v>
      </c>
      <c r="B15" s="11"/>
      <c r="C15" s="11"/>
      <c r="D15" s="11"/>
      <c r="E15" s="11"/>
      <c r="F15" s="11"/>
      <c r="G15" s="11"/>
      <c r="H15" s="11"/>
      <c r="I15" s="5"/>
      <c r="J15" s="5"/>
      <c r="K15" s="11"/>
      <c r="L15" s="11"/>
      <c r="M15" s="11"/>
      <c r="N15" s="11">
        <v>11</v>
      </c>
      <c r="O15" s="11">
        <v>8</v>
      </c>
      <c r="P15" s="11"/>
      <c r="Q15" s="11"/>
      <c r="R15" s="5"/>
      <c r="S15" s="11"/>
      <c r="T15" s="11"/>
      <c r="U15" s="11"/>
      <c r="V15" s="5"/>
      <c r="W15" s="5"/>
      <c r="X15" s="5"/>
      <c r="Y15" s="11"/>
      <c r="Z15" s="11">
        <v>4</v>
      </c>
      <c r="AA15" s="11"/>
      <c r="AB15" s="36"/>
      <c r="AC15" s="11"/>
      <c r="AD15" s="5"/>
      <c r="AE15" s="11"/>
      <c r="AF15" s="11"/>
      <c r="AG15" s="11">
        <v>6</v>
      </c>
      <c r="AH15" s="11"/>
      <c r="AI15" s="11"/>
      <c r="AJ15" s="11"/>
      <c r="AK15" s="11">
        <v>3</v>
      </c>
      <c r="AL15" s="36"/>
      <c r="AM15" s="36"/>
      <c r="AN15" s="11">
        <v>3</v>
      </c>
      <c r="AO15" s="11"/>
      <c r="AP15" s="11">
        <f>SUM(B15:AO15)</f>
        <v>35</v>
      </c>
      <c r="AQ15" s="13">
        <f>COUNTA(B15:AN15)</f>
        <v>6</v>
      </c>
    </row>
    <row r="16" spans="1:43" ht="11.25">
      <c r="A16" s="10" t="s">
        <v>800</v>
      </c>
      <c r="B16" s="11"/>
      <c r="C16" s="11"/>
      <c r="D16" s="11"/>
      <c r="E16" s="11"/>
      <c r="F16" s="11"/>
      <c r="G16" s="11"/>
      <c r="H16" s="11">
        <v>8</v>
      </c>
      <c r="I16" s="5"/>
      <c r="J16" s="5"/>
      <c r="K16" s="11"/>
      <c r="L16" s="11"/>
      <c r="M16" s="11"/>
      <c r="N16" s="11"/>
      <c r="O16" s="11"/>
      <c r="P16" s="11"/>
      <c r="Q16" s="11"/>
      <c r="R16" s="5"/>
      <c r="S16" s="11"/>
      <c r="T16" s="11"/>
      <c r="U16" s="11">
        <v>2</v>
      </c>
      <c r="V16" s="5"/>
      <c r="W16" s="5"/>
      <c r="X16" s="5"/>
      <c r="Y16" s="11"/>
      <c r="Z16" s="11"/>
      <c r="AA16" s="11">
        <v>2</v>
      </c>
      <c r="AB16" s="36">
        <v>3</v>
      </c>
      <c r="AC16" s="11"/>
      <c r="AD16" s="5"/>
      <c r="AE16" s="11"/>
      <c r="AF16" s="11"/>
      <c r="AG16" s="11"/>
      <c r="AH16" s="11"/>
      <c r="AI16" s="11"/>
      <c r="AJ16" s="11"/>
      <c r="AK16" s="11"/>
      <c r="AL16" s="36">
        <v>8</v>
      </c>
      <c r="AM16" s="36">
        <v>11</v>
      </c>
      <c r="AN16" s="11"/>
      <c r="AO16" s="11"/>
      <c r="AP16" s="11">
        <f>SUM(B16:AO16)</f>
        <v>34</v>
      </c>
      <c r="AQ16" s="13">
        <f>COUNTA(B16:AN16)</f>
        <v>6</v>
      </c>
    </row>
    <row r="17" spans="1:43" ht="11.25" customHeight="1">
      <c r="A17" s="10" t="s">
        <v>631</v>
      </c>
      <c r="B17" s="11"/>
      <c r="C17" s="11"/>
      <c r="D17" s="11">
        <v>2</v>
      </c>
      <c r="E17" s="11"/>
      <c r="F17" s="11"/>
      <c r="G17" s="11"/>
      <c r="H17" s="5">
        <v>2</v>
      </c>
      <c r="I17" s="5"/>
      <c r="J17" s="5"/>
      <c r="K17" s="11">
        <v>11</v>
      </c>
      <c r="L17" s="11"/>
      <c r="M17" s="11"/>
      <c r="N17" s="11">
        <v>9</v>
      </c>
      <c r="O17" s="11"/>
      <c r="P17" s="11"/>
      <c r="Q17" s="11"/>
      <c r="R17" s="5"/>
      <c r="S17" s="11"/>
      <c r="T17" s="11"/>
      <c r="U17" s="11"/>
      <c r="V17" s="5"/>
      <c r="W17" s="5"/>
      <c r="X17" s="5"/>
      <c r="Y17" s="11"/>
      <c r="Z17" s="11"/>
      <c r="AA17" s="11">
        <v>2</v>
      </c>
      <c r="AB17" s="36"/>
      <c r="AC17" s="11"/>
      <c r="AD17" s="5"/>
      <c r="AE17" s="11"/>
      <c r="AF17" s="11"/>
      <c r="AG17" s="11"/>
      <c r="AH17" s="11"/>
      <c r="AI17" s="11">
        <v>6</v>
      </c>
      <c r="AJ17" s="11"/>
      <c r="AK17" s="11"/>
      <c r="AL17" s="36"/>
      <c r="AM17" s="11">
        <v>3</v>
      </c>
      <c r="AN17" s="11">
        <v>3</v>
      </c>
      <c r="AO17" s="11">
        <f>SUM(-D17-H17)</f>
        <v>-4</v>
      </c>
      <c r="AP17" s="11">
        <f>SUM(B17:AO17)</f>
        <v>34</v>
      </c>
      <c r="AQ17" s="13">
        <f>COUNTA(B17:AN17)</f>
        <v>8</v>
      </c>
    </row>
    <row r="18" spans="1:43" ht="11.25">
      <c r="A18" s="10" t="s">
        <v>685</v>
      </c>
      <c r="B18" s="5"/>
      <c r="C18" s="5"/>
      <c r="D18" s="11"/>
      <c r="E18" s="11"/>
      <c r="F18" s="11">
        <v>5</v>
      </c>
      <c r="G18" s="11"/>
      <c r="H18" s="11">
        <v>4</v>
      </c>
      <c r="I18" s="5"/>
      <c r="J18" s="5"/>
      <c r="K18" s="11"/>
      <c r="L18" s="11"/>
      <c r="M18" s="11"/>
      <c r="N18" s="11"/>
      <c r="O18" s="11"/>
      <c r="P18" s="11">
        <v>5</v>
      </c>
      <c r="Q18" s="11"/>
      <c r="R18" s="5"/>
      <c r="S18" s="11"/>
      <c r="T18" s="11"/>
      <c r="U18" s="11">
        <v>5</v>
      </c>
      <c r="V18" s="5"/>
      <c r="W18" s="5"/>
      <c r="X18" s="5"/>
      <c r="Y18" s="11"/>
      <c r="Z18" s="11"/>
      <c r="AA18" s="11">
        <v>6</v>
      </c>
      <c r="AB18" s="36">
        <v>2</v>
      </c>
      <c r="AC18" s="11"/>
      <c r="AD18" s="5"/>
      <c r="AE18" s="11"/>
      <c r="AF18" s="11"/>
      <c r="AG18" s="11">
        <v>5</v>
      </c>
      <c r="AH18" s="11"/>
      <c r="AI18" s="11"/>
      <c r="AJ18" s="11"/>
      <c r="AK18" s="11"/>
      <c r="AL18" s="36">
        <v>3</v>
      </c>
      <c r="AM18" s="36"/>
      <c r="AN18" s="11"/>
      <c r="AO18" s="11">
        <f>SUM(-AB18-AL18)</f>
        <v>-5</v>
      </c>
      <c r="AP18" s="11">
        <f>SUM(B18:AO18)</f>
        <v>30</v>
      </c>
      <c r="AQ18" s="13">
        <f>COUNTA(B18:AN18)</f>
        <v>8</v>
      </c>
    </row>
    <row r="19" spans="1:43" ht="11.25">
      <c r="A19" s="10" t="s">
        <v>1057</v>
      </c>
      <c r="B19" s="11"/>
      <c r="C19" s="11"/>
      <c r="D19" s="11"/>
      <c r="E19" s="11"/>
      <c r="F19" s="11"/>
      <c r="G19" s="11"/>
      <c r="H19" s="11">
        <v>3</v>
      </c>
      <c r="I19" s="5"/>
      <c r="J19" s="5">
        <v>12</v>
      </c>
      <c r="K19" s="11"/>
      <c r="L19" s="11"/>
      <c r="M19" s="11"/>
      <c r="N19" s="11"/>
      <c r="O19" s="11"/>
      <c r="P19" s="11"/>
      <c r="Q19" s="11"/>
      <c r="R19" s="5">
        <v>5</v>
      </c>
      <c r="S19" s="11"/>
      <c r="T19" s="11"/>
      <c r="U19" s="11">
        <v>5</v>
      </c>
      <c r="V19" s="5"/>
      <c r="W19" s="5"/>
      <c r="X19" s="5"/>
      <c r="Y19" s="11"/>
      <c r="Z19" s="11"/>
      <c r="AA19" s="11"/>
      <c r="AB19" s="36"/>
      <c r="AC19" s="11"/>
      <c r="AD19" s="5">
        <v>5</v>
      </c>
      <c r="AE19" s="11"/>
      <c r="AF19" s="11"/>
      <c r="AG19" s="11"/>
      <c r="AH19" s="11"/>
      <c r="AI19" s="11"/>
      <c r="AJ19" s="11"/>
      <c r="AK19" s="11"/>
      <c r="AL19" s="36"/>
      <c r="AM19" s="36"/>
      <c r="AN19" s="11"/>
      <c r="AO19" s="11"/>
      <c r="AP19" s="11">
        <f>SUM(B19:AO19)</f>
        <v>30</v>
      </c>
      <c r="AQ19" s="13">
        <f>COUNTA(B19:AN19)</f>
        <v>5</v>
      </c>
    </row>
    <row r="20" spans="1:43" ht="11.25">
      <c r="A20" s="31" t="s">
        <v>752</v>
      </c>
      <c r="B20" s="5"/>
      <c r="C20" s="5"/>
      <c r="D20" s="5"/>
      <c r="E20" s="5"/>
      <c r="F20" s="5"/>
      <c r="G20" s="11">
        <v>2</v>
      </c>
      <c r="H20" s="11"/>
      <c r="I20" s="5"/>
      <c r="J20" s="5"/>
      <c r="K20" s="11">
        <v>2</v>
      </c>
      <c r="L20" s="11"/>
      <c r="M20" s="11"/>
      <c r="N20" s="11">
        <v>6</v>
      </c>
      <c r="O20" s="11">
        <v>11</v>
      </c>
      <c r="P20" s="11"/>
      <c r="Q20" s="11"/>
      <c r="R20" s="5"/>
      <c r="S20" s="11"/>
      <c r="T20" s="11"/>
      <c r="U20" s="11"/>
      <c r="V20" s="5"/>
      <c r="W20" s="5"/>
      <c r="X20" s="5"/>
      <c r="Y20" s="11"/>
      <c r="Z20" s="11">
        <v>2</v>
      </c>
      <c r="AA20" s="11"/>
      <c r="AB20" s="36"/>
      <c r="AC20" s="11"/>
      <c r="AD20" s="5"/>
      <c r="AE20" s="11"/>
      <c r="AF20" s="11"/>
      <c r="AG20" s="11"/>
      <c r="AH20" s="11"/>
      <c r="AI20" s="11"/>
      <c r="AJ20" s="11"/>
      <c r="AK20" s="11">
        <v>4</v>
      </c>
      <c r="AL20" s="36"/>
      <c r="AM20" s="36"/>
      <c r="AN20" s="11">
        <v>5</v>
      </c>
      <c r="AO20" s="11">
        <f>SUM(-G20)</f>
        <v>-2</v>
      </c>
      <c r="AP20" s="11">
        <f>SUM(B20:AO20)</f>
        <v>30</v>
      </c>
      <c r="AQ20" s="13">
        <f>COUNTA(B20:AN20)</f>
        <v>7</v>
      </c>
    </row>
    <row r="21" spans="1:43" ht="11.25">
      <c r="A21" s="10" t="s">
        <v>744</v>
      </c>
      <c r="B21" s="11"/>
      <c r="C21" s="11"/>
      <c r="D21" s="11"/>
      <c r="E21" s="11"/>
      <c r="F21" s="11"/>
      <c r="G21" s="11">
        <v>6</v>
      </c>
      <c r="H21" s="11"/>
      <c r="I21" s="5"/>
      <c r="J21" s="5"/>
      <c r="K21" s="11"/>
      <c r="L21" s="11"/>
      <c r="M21" s="11"/>
      <c r="N21" s="11">
        <v>4</v>
      </c>
      <c r="O21" s="11">
        <v>3</v>
      </c>
      <c r="P21" s="11"/>
      <c r="Q21" s="11"/>
      <c r="R21" s="5"/>
      <c r="S21" s="11"/>
      <c r="T21" s="11"/>
      <c r="U21" s="11"/>
      <c r="V21" s="5"/>
      <c r="W21" s="5"/>
      <c r="X21" s="5"/>
      <c r="Y21" s="11"/>
      <c r="Z21" s="11">
        <v>10</v>
      </c>
      <c r="AA21" s="11"/>
      <c r="AB21" s="36"/>
      <c r="AC21" s="11"/>
      <c r="AD21" s="5"/>
      <c r="AE21" s="11"/>
      <c r="AF21" s="11"/>
      <c r="AG21" s="11"/>
      <c r="AH21" s="11"/>
      <c r="AI21" s="11"/>
      <c r="AJ21" s="11"/>
      <c r="AK21" s="11">
        <v>6</v>
      </c>
      <c r="AL21" s="36"/>
      <c r="AM21" s="36"/>
      <c r="AN21" s="11"/>
      <c r="AO21" s="11"/>
      <c r="AP21" s="11">
        <f>SUM(B21:AO21)</f>
        <v>29</v>
      </c>
      <c r="AQ21" s="13">
        <f>COUNTA(B21:AN21)</f>
        <v>5</v>
      </c>
    </row>
    <row r="22" spans="1:51" ht="11.25">
      <c r="A22" s="31" t="s">
        <v>737</v>
      </c>
      <c r="B22" s="5"/>
      <c r="C22" s="5"/>
      <c r="D22" s="5"/>
      <c r="E22" s="5"/>
      <c r="F22" s="5"/>
      <c r="G22" s="5">
        <v>13</v>
      </c>
      <c r="H22" s="5"/>
      <c r="I22" s="5"/>
      <c r="J22" s="5"/>
      <c r="K22" s="11"/>
      <c r="L22" s="11"/>
      <c r="M22" s="11"/>
      <c r="N22" s="11"/>
      <c r="O22" s="11">
        <v>6</v>
      </c>
      <c r="P22" s="11"/>
      <c r="Q22" s="11"/>
      <c r="R22" s="5"/>
      <c r="S22" s="11"/>
      <c r="T22" s="11"/>
      <c r="U22" s="11"/>
      <c r="V22" s="5"/>
      <c r="W22" s="5"/>
      <c r="X22" s="5"/>
      <c r="Y22" s="11"/>
      <c r="Z22" s="11"/>
      <c r="AA22" s="11"/>
      <c r="AB22" s="36"/>
      <c r="AC22" s="11"/>
      <c r="AD22" s="5"/>
      <c r="AE22" s="11"/>
      <c r="AF22" s="11"/>
      <c r="AG22" s="11"/>
      <c r="AH22" s="11"/>
      <c r="AI22" s="11"/>
      <c r="AJ22" s="11"/>
      <c r="AK22" s="11">
        <v>9</v>
      </c>
      <c r="AL22" s="36"/>
      <c r="AM22" s="36"/>
      <c r="AN22" s="11"/>
      <c r="AO22" s="11"/>
      <c r="AP22" s="11">
        <f>SUM(B22:AO22)</f>
        <v>28</v>
      </c>
      <c r="AQ22" s="13">
        <f>COUNTA(B22:AN22)</f>
        <v>3</v>
      </c>
      <c r="AY22" s="22"/>
    </row>
    <row r="23" spans="1:43" ht="11.25">
      <c r="A23" s="10" t="s">
        <v>582</v>
      </c>
      <c r="B23" s="11"/>
      <c r="C23" s="11">
        <v>2</v>
      </c>
      <c r="D23" s="11"/>
      <c r="E23" s="5">
        <v>11</v>
      </c>
      <c r="F23" s="5"/>
      <c r="G23" s="5"/>
      <c r="H23" s="11"/>
      <c r="I23" s="5"/>
      <c r="J23" s="5"/>
      <c r="K23" s="11"/>
      <c r="L23" s="11"/>
      <c r="M23" s="11"/>
      <c r="N23" s="11"/>
      <c r="O23" s="11"/>
      <c r="P23" s="11"/>
      <c r="Q23" s="11"/>
      <c r="R23" s="5"/>
      <c r="S23" s="11">
        <v>4</v>
      </c>
      <c r="T23" s="11"/>
      <c r="U23" s="11"/>
      <c r="V23" s="5"/>
      <c r="W23" s="5">
        <v>4</v>
      </c>
      <c r="X23" s="5"/>
      <c r="Y23" s="11"/>
      <c r="Z23" s="11"/>
      <c r="AA23" s="11"/>
      <c r="AB23" s="36"/>
      <c r="AC23" s="11"/>
      <c r="AD23" s="5"/>
      <c r="AE23" s="11"/>
      <c r="AF23" s="11"/>
      <c r="AG23" s="11"/>
      <c r="AH23" s="11"/>
      <c r="AI23" s="11"/>
      <c r="AJ23" s="11"/>
      <c r="AK23" s="11"/>
      <c r="AL23" s="36"/>
      <c r="AM23" s="36"/>
      <c r="AN23" s="11">
        <v>7</v>
      </c>
      <c r="AO23" s="11"/>
      <c r="AP23" s="11">
        <f>SUM(B23:AO23)</f>
        <v>28</v>
      </c>
      <c r="AQ23" s="13">
        <f>COUNTA(B23:AN23)</f>
        <v>5</v>
      </c>
    </row>
    <row r="24" spans="1:43" ht="11.25">
      <c r="A24" s="10" t="s">
        <v>815</v>
      </c>
      <c r="B24" s="11"/>
      <c r="C24" s="11"/>
      <c r="D24" s="11"/>
      <c r="E24" s="11"/>
      <c r="F24" s="11"/>
      <c r="G24" s="11"/>
      <c r="H24" s="11">
        <v>3</v>
      </c>
      <c r="I24" s="5"/>
      <c r="J24" s="5">
        <v>4</v>
      </c>
      <c r="K24" s="11"/>
      <c r="L24" s="11"/>
      <c r="M24" s="11"/>
      <c r="N24" s="11"/>
      <c r="O24" s="11"/>
      <c r="P24" s="11"/>
      <c r="Q24" s="11"/>
      <c r="R24" s="5">
        <v>2</v>
      </c>
      <c r="S24" s="11"/>
      <c r="T24" s="11"/>
      <c r="U24" s="11"/>
      <c r="V24" s="5"/>
      <c r="W24" s="5"/>
      <c r="X24" s="5"/>
      <c r="Y24" s="11"/>
      <c r="Z24" s="11"/>
      <c r="AA24" s="11"/>
      <c r="AB24" s="36"/>
      <c r="AC24" s="11"/>
      <c r="AD24" s="5">
        <v>3</v>
      </c>
      <c r="AE24" s="11"/>
      <c r="AF24" s="11"/>
      <c r="AG24" s="11"/>
      <c r="AH24" s="11"/>
      <c r="AI24" s="11">
        <v>9</v>
      </c>
      <c r="AJ24" s="11"/>
      <c r="AK24" s="11"/>
      <c r="AL24" s="36"/>
      <c r="AM24" s="36">
        <v>7</v>
      </c>
      <c r="AN24" s="11"/>
      <c r="AO24" s="11"/>
      <c r="AP24" s="11">
        <f>SUM(B24:AO24)</f>
        <v>28</v>
      </c>
      <c r="AQ24" s="13">
        <f>COUNTA(B24:AN24)</f>
        <v>6</v>
      </c>
    </row>
    <row r="25" spans="1:43" ht="11.25">
      <c r="A25" s="10" t="s">
        <v>1434</v>
      </c>
      <c r="B25" s="11"/>
      <c r="C25" s="11"/>
      <c r="D25" s="11">
        <v>3</v>
      </c>
      <c r="E25" s="11">
        <v>6</v>
      </c>
      <c r="F25" s="11"/>
      <c r="G25" s="11"/>
      <c r="H25" s="11">
        <v>3</v>
      </c>
      <c r="I25" s="5"/>
      <c r="J25" s="5"/>
      <c r="K25" s="11">
        <v>3</v>
      </c>
      <c r="L25" s="11"/>
      <c r="M25" s="11"/>
      <c r="N25" s="11"/>
      <c r="O25" s="11"/>
      <c r="P25" s="11"/>
      <c r="Q25" s="11"/>
      <c r="R25" s="5">
        <v>2</v>
      </c>
      <c r="S25" s="11"/>
      <c r="T25" s="11"/>
      <c r="U25" s="11">
        <v>3</v>
      </c>
      <c r="V25" s="5"/>
      <c r="W25" s="5"/>
      <c r="X25" s="5"/>
      <c r="Y25" s="11"/>
      <c r="Z25" s="11"/>
      <c r="AA25" s="11">
        <v>3</v>
      </c>
      <c r="AB25" s="36"/>
      <c r="AC25" s="11"/>
      <c r="AD25" s="5"/>
      <c r="AE25" s="11"/>
      <c r="AF25" s="11"/>
      <c r="AG25" s="11"/>
      <c r="AH25" s="11"/>
      <c r="AI25" s="11">
        <v>9</v>
      </c>
      <c r="AJ25" s="11"/>
      <c r="AK25" s="11"/>
      <c r="AL25" s="36"/>
      <c r="AM25" s="36">
        <v>1</v>
      </c>
      <c r="AN25" s="11"/>
      <c r="AO25" s="11">
        <f>SUM(-R25-D25-AM25)</f>
        <v>-6</v>
      </c>
      <c r="AP25" s="11">
        <f>SUM(B25:AO25)</f>
        <v>27</v>
      </c>
      <c r="AQ25" s="13">
        <f>COUNTA(B25:AN25)</f>
        <v>9</v>
      </c>
    </row>
    <row r="26" spans="1:43" ht="11.25">
      <c r="A26" s="3" t="s">
        <v>1432</v>
      </c>
      <c r="B26" s="11"/>
      <c r="C26" s="11"/>
      <c r="D26" s="11"/>
      <c r="E26" s="11"/>
      <c r="F26" s="11"/>
      <c r="G26" s="11"/>
      <c r="H26" s="11"/>
      <c r="I26" s="5"/>
      <c r="J26" s="5"/>
      <c r="K26" s="11"/>
      <c r="L26" s="11"/>
      <c r="M26" s="11"/>
      <c r="N26" s="11"/>
      <c r="O26" s="11"/>
      <c r="P26" s="11"/>
      <c r="Q26" s="11"/>
      <c r="R26" s="5"/>
      <c r="S26" s="11"/>
      <c r="T26" s="11"/>
      <c r="U26" s="11"/>
      <c r="V26" s="5"/>
      <c r="W26" s="5"/>
      <c r="X26" s="5"/>
      <c r="Y26" s="11"/>
      <c r="Z26" s="11"/>
      <c r="AA26" s="11">
        <v>4</v>
      </c>
      <c r="AB26" s="36"/>
      <c r="AC26" s="11"/>
      <c r="AD26" s="5"/>
      <c r="AE26" s="11"/>
      <c r="AF26" s="11"/>
      <c r="AG26" s="11">
        <v>2</v>
      </c>
      <c r="AH26" s="11"/>
      <c r="AI26" s="11">
        <v>5</v>
      </c>
      <c r="AJ26" s="11"/>
      <c r="AK26" s="11"/>
      <c r="AL26" s="36"/>
      <c r="AM26" s="36">
        <v>13</v>
      </c>
      <c r="AN26" s="11">
        <v>3</v>
      </c>
      <c r="AO26" s="11"/>
      <c r="AP26" s="11">
        <f>SUM(B26:AO26)</f>
        <v>27</v>
      </c>
      <c r="AQ26" s="13">
        <f>COUNTA(B26:AN26)</f>
        <v>5</v>
      </c>
    </row>
    <row r="27" spans="1:43" ht="11.25">
      <c r="A27" s="10" t="s">
        <v>566</v>
      </c>
      <c r="B27" s="11"/>
      <c r="C27" s="11">
        <v>3</v>
      </c>
      <c r="D27" s="5"/>
      <c r="E27" s="11">
        <v>2</v>
      </c>
      <c r="F27" s="11"/>
      <c r="G27" s="11"/>
      <c r="H27" s="11"/>
      <c r="I27" s="5"/>
      <c r="J27" s="5"/>
      <c r="K27" s="11"/>
      <c r="L27" s="11"/>
      <c r="M27" s="11"/>
      <c r="N27" s="11"/>
      <c r="O27" s="11"/>
      <c r="P27" s="11"/>
      <c r="Q27" s="11"/>
      <c r="R27" s="5">
        <v>3</v>
      </c>
      <c r="S27" s="11"/>
      <c r="T27" s="11"/>
      <c r="U27" s="11"/>
      <c r="V27" s="5">
        <v>8</v>
      </c>
      <c r="W27" s="5"/>
      <c r="X27" s="5"/>
      <c r="Y27" s="11"/>
      <c r="Z27" s="11"/>
      <c r="AA27" s="11">
        <v>8</v>
      </c>
      <c r="AB27" s="36"/>
      <c r="AC27" s="11"/>
      <c r="AD27" s="5">
        <v>2</v>
      </c>
      <c r="AE27" s="11"/>
      <c r="AF27" s="11"/>
      <c r="AG27" s="11"/>
      <c r="AH27" s="11"/>
      <c r="AI27" s="11"/>
      <c r="AJ27" s="11"/>
      <c r="AK27" s="11"/>
      <c r="AL27" s="36"/>
      <c r="AM27" s="36"/>
      <c r="AN27" s="11"/>
      <c r="AO27" s="11"/>
      <c r="AP27" s="11">
        <f>SUM(B27:AO27)</f>
        <v>26</v>
      </c>
      <c r="AQ27" s="13">
        <f>COUNTA(B27:AN27)</f>
        <v>6</v>
      </c>
    </row>
    <row r="28" spans="1:43" ht="11.25" customHeight="1">
      <c r="A28" s="10" t="s">
        <v>745</v>
      </c>
      <c r="B28" s="11"/>
      <c r="C28" s="11"/>
      <c r="D28" s="11"/>
      <c r="E28" s="11"/>
      <c r="F28" s="11"/>
      <c r="G28" s="11">
        <v>1</v>
      </c>
      <c r="H28" s="11"/>
      <c r="I28" s="5"/>
      <c r="J28" s="5"/>
      <c r="K28" s="5"/>
      <c r="L28" s="5"/>
      <c r="M28" s="5"/>
      <c r="N28" s="5">
        <v>7</v>
      </c>
      <c r="O28" s="5">
        <v>7</v>
      </c>
      <c r="P28" s="5"/>
      <c r="Q28" s="5"/>
      <c r="R28" s="5"/>
      <c r="S28" s="5"/>
      <c r="T28" s="5"/>
      <c r="U28" s="5"/>
      <c r="V28" s="5"/>
      <c r="W28" s="5"/>
      <c r="X28" s="5"/>
      <c r="Y28" s="11"/>
      <c r="Z28" s="5">
        <v>8</v>
      </c>
      <c r="AA28" s="5"/>
      <c r="AB28" s="36"/>
      <c r="AC28" s="5"/>
      <c r="AD28" s="5"/>
      <c r="AE28" s="5"/>
      <c r="AF28" s="5"/>
      <c r="AG28" s="5"/>
      <c r="AH28" s="5"/>
      <c r="AI28" s="5"/>
      <c r="AJ28" s="5"/>
      <c r="AK28" s="5">
        <v>2</v>
      </c>
      <c r="AL28" s="36"/>
      <c r="AM28" s="36"/>
      <c r="AN28" s="5"/>
      <c r="AO28" s="45"/>
      <c r="AP28" s="11">
        <f>SUM(B28:AO28)</f>
        <v>25</v>
      </c>
      <c r="AQ28" s="13">
        <f>COUNTA(B28:AN28)</f>
        <v>5</v>
      </c>
    </row>
    <row r="29" spans="1:51" ht="11.25">
      <c r="A29" s="31" t="s">
        <v>587</v>
      </c>
      <c r="B29" s="5"/>
      <c r="C29" s="5">
        <v>1</v>
      </c>
      <c r="D29" s="11"/>
      <c r="E29" s="5"/>
      <c r="F29" s="5"/>
      <c r="G29" s="5"/>
      <c r="H29" s="11"/>
      <c r="I29" s="5"/>
      <c r="J29" s="5">
        <v>4</v>
      </c>
      <c r="K29" s="11"/>
      <c r="L29" s="11"/>
      <c r="M29" s="11"/>
      <c r="N29" s="11"/>
      <c r="O29" s="11"/>
      <c r="P29" s="11"/>
      <c r="Q29" s="11"/>
      <c r="R29" s="5">
        <v>2</v>
      </c>
      <c r="S29" s="11"/>
      <c r="T29" s="11"/>
      <c r="U29" s="11"/>
      <c r="V29" s="5"/>
      <c r="W29" s="5"/>
      <c r="X29" s="5"/>
      <c r="Y29" s="11"/>
      <c r="Z29" s="11"/>
      <c r="AA29" s="11">
        <v>10</v>
      </c>
      <c r="AB29" s="36"/>
      <c r="AC29" s="11"/>
      <c r="AD29" s="5"/>
      <c r="AE29" s="11"/>
      <c r="AF29" s="11"/>
      <c r="AG29" s="11"/>
      <c r="AH29" s="11"/>
      <c r="AI29" s="11"/>
      <c r="AJ29" s="11"/>
      <c r="AK29" s="11"/>
      <c r="AL29" s="36"/>
      <c r="AM29" s="36">
        <v>8</v>
      </c>
      <c r="AN29" s="11"/>
      <c r="AO29" s="11"/>
      <c r="AP29" s="11">
        <f>SUM(B29:AO29)</f>
        <v>25</v>
      </c>
      <c r="AQ29" s="13">
        <f>COUNTA(B29:AN29)</f>
        <v>5</v>
      </c>
      <c r="AY29" s="8"/>
    </row>
    <row r="30" spans="1:43" ht="11.25">
      <c r="A30" s="10" t="s">
        <v>1430</v>
      </c>
      <c r="B30" s="11"/>
      <c r="C30" s="11"/>
      <c r="D30" s="11"/>
      <c r="E30" s="11"/>
      <c r="F30" s="11"/>
      <c r="G30" s="11"/>
      <c r="H30" s="11"/>
      <c r="I30" s="5"/>
      <c r="J30" s="5"/>
      <c r="K30" s="11"/>
      <c r="L30" s="11">
        <v>3</v>
      </c>
      <c r="M30" s="11"/>
      <c r="N30" s="11"/>
      <c r="O30" s="11"/>
      <c r="P30" s="11"/>
      <c r="Q30" s="11"/>
      <c r="R30" s="5"/>
      <c r="S30" s="11"/>
      <c r="T30" s="11"/>
      <c r="U30" s="11"/>
      <c r="V30" s="5"/>
      <c r="W30" s="5"/>
      <c r="X30" s="5"/>
      <c r="Y30" s="11"/>
      <c r="Z30" s="11"/>
      <c r="AA30" s="11">
        <v>3</v>
      </c>
      <c r="AB30" s="36">
        <v>5</v>
      </c>
      <c r="AC30" s="11"/>
      <c r="AD30" s="5"/>
      <c r="AE30" s="11"/>
      <c r="AF30" s="11"/>
      <c r="AG30" s="11">
        <v>3</v>
      </c>
      <c r="AH30" s="11"/>
      <c r="AI30" s="11"/>
      <c r="AJ30" s="11"/>
      <c r="AK30" s="11"/>
      <c r="AL30" s="36">
        <v>5</v>
      </c>
      <c r="AM30" s="36">
        <v>5</v>
      </c>
      <c r="AN30" s="11"/>
      <c r="AO30" s="11"/>
      <c r="AP30" s="11">
        <f>SUM(B30:AO30)</f>
        <v>24</v>
      </c>
      <c r="AQ30" s="13">
        <f>COUNTA(B30:AN30)</f>
        <v>6</v>
      </c>
    </row>
    <row r="31" spans="1:43" ht="11.25">
      <c r="A31" s="3" t="s">
        <v>1333</v>
      </c>
      <c r="B31" s="5">
        <v>3</v>
      </c>
      <c r="C31" s="11">
        <v>1</v>
      </c>
      <c r="D31" s="5">
        <v>2</v>
      </c>
      <c r="E31" s="5">
        <v>2</v>
      </c>
      <c r="F31" s="5">
        <f>SUM(B31:E31)</f>
        <v>8</v>
      </c>
      <c r="G31" s="11"/>
      <c r="H31" s="11"/>
      <c r="I31" s="5"/>
      <c r="J31" s="5"/>
      <c r="K31" s="11"/>
      <c r="L31" s="11"/>
      <c r="M31" s="11"/>
      <c r="N31" s="11"/>
      <c r="O31" s="11"/>
      <c r="P31" s="11"/>
      <c r="Q31" s="11"/>
      <c r="R31" s="5"/>
      <c r="S31" s="11"/>
      <c r="T31" s="11"/>
      <c r="U31" s="11"/>
      <c r="V31" s="5"/>
      <c r="W31" s="5"/>
      <c r="X31" s="5"/>
      <c r="Y31" s="11"/>
      <c r="Z31" s="11"/>
      <c r="AA31" s="11"/>
      <c r="AB31" s="36"/>
      <c r="AC31" s="11"/>
      <c r="AD31" s="5"/>
      <c r="AE31" s="11"/>
      <c r="AF31" s="11">
        <v>8</v>
      </c>
      <c r="AG31" s="11"/>
      <c r="AH31" s="11"/>
      <c r="AI31" s="11"/>
      <c r="AJ31" s="11"/>
      <c r="AK31" s="11"/>
      <c r="AL31" s="36"/>
      <c r="AM31" s="36"/>
      <c r="AN31" s="11"/>
      <c r="AO31" s="11"/>
      <c r="AP31" s="11">
        <f>SUM(B31:AO31)</f>
        <v>24</v>
      </c>
      <c r="AQ31" s="13">
        <f>COUNTA(B31:AN31)</f>
        <v>6</v>
      </c>
    </row>
    <row r="32" spans="1:43" ht="11.25">
      <c r="A32" s="10" t="s">
        <v>924</v>
      </c>
      <c r="B32" s="11"/>
      <c r="C32" s="11"/>
      <c r="D32" s="11"/>
      <c r="E32" s="11"/>
      <c r="F32" s="11"/>
      <c r="G32" s="11"/>
      <c r="H32" s="11"/>
      <c r="I32" s="5"/>
      <c r="J32" s="5"/>
      <c r="K32" s="11"/>
      <c r="L32" s="11">
        <v>11</v>
      </c>
      <c r="M32" s="11"/>
      <c r="N32" s="11"/>
      <c r="O32" s="11"/>
      <c r="P32" s="11"/>
      <c r="Q32" s="11"/>
      <c r="R32" s="5"/>
      <c r="S32" s="11"/>
      <c r="T32" s="11"/>
      <c r="U32" s="11"/>
      <c r="V32" s="5"/>
      <c r="W32" s="5"/>
      <c r="X32" s="5"/>
      <c r="Y32" s="11"/>
      <c r="Z32" s="11"/>
      <c r="AA32" s="11"/>
      <c r="AB32" s="36"/>
      <c r="AC32" s="11">
        <v>13</v>
      </c>
      <c r="AD32" s="5"/>
      <c r="AE32" s="11"/>
      <c r="AF32" s="11"/>
      <c r="AG32" s="11"/>
      <c r="AH32" s="11"/>
      <c r="AI32" s="11"/>
      <c r="AJ32" s="11"/>
      <c r="AK32" s="11"/>
      <c r="AL32" s="36"/>
      <c r="AM32" s="36"/>
      <c r="AN32" s="11"/>
      <c r="AO32" s="11"/>
      <c r="AP32" s="11">
        <f>SUM(B32:AO32)</f>
        <v>24</v>
      </c>
      <c r="AQ32" s="13">
        <f>COUNTA(B32:AN32)</f>
        <v>2</v>
      </c>
    </row>
    <row r="33" spans="1:43" ht="11.25">
      <c r="A33" s="10" t="s">
        <v>798</v>
      </c>
      <c r="B33" s="11"/>
      <c r="C33" s="11"/>
      <c r="D33" s="11"/>
      <c r="E33" s="11"/>
      <c r="F33" s="11"/>
      <c r="G33" s="11"/>
      <c r="H33" s="11">
        <v>2</v>
      </c>
      <c r="I33" s="5">
        <v>2</v>
      </c>
      <c r="J33" s="5"/>
      <c r="K33" s="11"/>
      <c r="L33" s="11">
        <v>2</v>
      </c>
      <c r="M33" s="11"/>
      <c r="N33" s="11"/>
      <c r="O33" s="11"/>
      <c r="P33" s="11"/>
      <c r="Q33" s="11"/>
      <c r="R33" s="5"/>
      <c r="S33" s="11"/>
      <c r="T33" s="11"/>
      <c r="U33" s="11">
        <v>7</v>
      </c>
      <c r="V33" s="5"/>
      <c r="W33" s="5"/>
      <c r="X33" s="5"/>
      <c r="Y33" s="11"/>
      <c r="Z33" s="11"/>
      <c r="AA33" s="11">
        <v>2</v>
      </c>
      <c r="AB33" s="36">
        <v>3</v>
      </c>
      <c r="AC33" s="11"/>
      <c r="AD33" s="5"/>
      <c r="AE33" s="11"/>
      <c r="AF33" s="11"/>
      <c r="AG33" s="11">
        <v>4</v>
      </c>
      <c r="AH33" s="11"/>
      <c r="AI33" s="11"/>
      <c r="AJ33" s="11"/>
      <c r="AK33" s="11"/>
      <c r="AL33" s="36">
        <v>5</v>
      </c>
      <c r="AM33" s="36">
        <v>2</v>
      </c>
      <c r="AN33" s="11"/>
      <c r="AO33" s="11">
        <f>SUM(-H33-I33-L33)</f>
        <v>-6</v>
      </c>
      <c r="AP33" s="11">
        <f>SUM(B33:AO33)</f>
        <v>23</v>
      </c>
      <c r="AQ33" s="13">
        <f>COUNTA(B33:AN33)</f>
        <v>9</v>
      </c>
    </row>
    <row r="34" spans="1:51" ht="11.25">
      <c r="A34" s="10" t="s">
        <v>802</v>
      </c>
      <c r="B34" s="11"/>
      <c r="C34" s="11"/>
      <c r="D34" s="11"/>
      <c r="E34" s="11"/>
      <c r="F34" s="11"/>
      <c r="G34" s="11"/>
      <c r="H34" s="11">
        <v>11</v>
      </c>
      <c r="I34" s="5"/>
      <c r="J34" s="5"/>
      <c r="K34" s="11">
        <v>9</v>
      </c>
      <c r="L34" s="11"/>
      <c r="M34" s="11"/>
      <c r="N34" s="11"/>
      <c r="O34" s="11"/>
      <c r="P34" s="11"/>
      <c r="Q34" s="11"/>
      <c r="R34" s="5"/>
      <c r="S34" s="11"/>
      <c r="T34" s="11"/>
      <c r="U34" s="11"/>
      <c r="V34" s="5"/>
      <c r="W34" s="5"/>
      <c r="X34" s="5"/>
      <c r="Y34" s="11"/>
      <c r="Z34" s="11"/>
      <c r="AA34" s="11"/>
      <c r="AB34" s="36"/>
      <c r="AC34" s="11"/>
      <c r="AD34" s="5"/>
      <c r="AE34" s="11"/>
      <c r="AF34" s="11"/>
      <c r="AG34" s="11"/>
      <c r="AH34" s="11"/>
      <c r="AI34" s="11">
        <v>3</v>
      </c>
      <c r="AJ34" s="11"/>
      <c r="AK34" s="11"/>
      <c r="AL34" s="36"/>
      <c r="AM34" s="36"/>
      <c r="AN34" s="11"/>
      <c r="AO34" s="11"/>
      <c r="AP34" s="11">
        <f>SUM(B34:AO34)</f>
        <v>23</v>
      </c>
      <c r="AQ34" s="13">
        <f>COUNTA(B34:AN34)</f>
        <v>3</v>
      </c>
      <c r="AY34" s="22"/>
    </row>
    <row r="35" spans="1:51" ht="11.25">
      <c r="A35" s="10" t="s">
        <v>805</v>
      </c>
      <c r="B35" s="11"/>
      <c r="C35" s="11"/>
      <c r="D35" s="11"/>
      <c r="E35" s="11"/>
      <c r="F35" s="11"/>
      <c r="G35" s="11"/>
      <c r="H35" s="11">
        <v>7</v>
      </c>
      <c r="I35" s="5"/>
      <c r="J35" s="5"/>
      <c r="K35" s="11">
        <v>5</v>
      </c>
      <c r="L35" s="11"/>
      <c r="M35" s="11"/>
      <c r="N35" s="11"/>
      <c r="O35" s="11"/>
      <c r="P35" s="11"/>
      <c r="Q35" s="11"/>
      <c r="R35" s="5"/>
      <c r="S35" s="11"/>
      <c r="T35" s="11"/>
      <c r="U35" s="11">
        <v>5</v>
      </c>
      <c r="V35" s="5"/>
      <c r="W35" s="5"/>
      <c r="X35" s="5"/>
      <c r="Y35" s="11"/>
      <c r="Z35" s="11"/>
      <c r="AA35" s="11"/>
      <c r="AB35" s="36"/>
      <c r="AC35" s="11"/>
      <c r="AD35" s="5"/>
      <c r="AE35" s="11"/>
      <c r="AF35" s="11"/>
      <c r="AG35" s="11"/>
      <c r="AH35" s="11"/>
      <c r="AI35" s="11">
        <v>5</v>
      </c>
      <c r="AJ35" s="11"/>
      <c r="AK35" s="11"/>
      <c r="AL35" s="36"/>
      <c r="AM35" s="36"/>
      <c r="AN35" s="11"/>
      <c r="AO35" s="11"/>
      <c r="AP35" s="11">
        <f>SUM(B35:AO35)</f>
        <v>22</v>
      </c>
      <c r="AQ35" s="13">
        <f>COUNTA(B35:AN35)</f>
        <v>4</v>
      </c>
      <c r="AY35" s="22"/>
    </row>
    <row r="36" spans="1:43" ht="11.25" customHeight="1">
      <c r="A36" s="10" t="s">
        <v>804</v>
      </c>
      <c r="B36" s="11"/>
      <c r="C36" s="11"/>
      <c r="D36" s="11"/>
      <c r="E36" s="11"/>
      <c r="F36" s="11"/>
      <c r="G36" s="11"/>
      <c r="H36" s="11">
        <v>5</v>
      </c>
      <c r="I36" s="5"/>
      <c r="J36" s="5"/>
      <c r="K36" s="5">
        <v>6</v>
      </c>
      <c r="L36" s="5"/>
      <c r="M36" s="5"/>
      <c r="N36" s="5"/>
      <c r="O36" s="5"/>
      <c r="P36" s="5"/>
      <c r="Q36" s="5"/>
      <c r="R36" s="5"/>
      <c r="S36" s="5"/>
      <c r="T36" s="5"/>
      <c r="U36" s="5">
        <v>7</v>
      </c>
      <c r="V36" s="5"/>
      <c r="W36" s="5"/>
      <c r="X36" s="5"/>
      <c r="Y36" s="11"/>
      <c r="Z36" s="5"/>
      <c r="AA36" s="5"/>
      <c r="AB36" s="36"/>
      <c r="AC36" s="5"/>
      <c r="AD36" s="5"/>
      <c r="AE36" s="5"/>
      <c r="AF36" s="5"/>
      <c r="AG36" s="5"/>
      <c r="AH36" s="5"/>
      <c r="AI36" s="5">
        <v>3</v>
      </c>
      <c r="AJ36" s="5"/>
      <c r="AK36" s="5"/>
      <c r="AL36" s="36"/>
      <c r="AM36" s="36"/>
      <c r="AN36" s="5"/>
      <c r="AO36" s="11"/>
      <c r="AP36" s="11">
        <f>SUM(B36:AO36)</f>
        <v>21</v>
      </c>
      <c r="AQ36" s="13">
        <f>COUNTA(B36:AN36)</f>
        <v>4</v>
      </c>
    </row>
    <row r="37" spans="1:43" ht="11.25">
      <c r="A37" s="10" t="s">
        <v>681</v>
      </c>
      <c r="B37" s="5"/>
      <c r="C37" s="11"/>
      <c r="D37" s="11"/>
      <c r="E37" s="11"/>
      <c r="F37" s="11">
        <v>9</v>
      </c>
      <c r="G37" s="11"/>
      <c r="H37" s="11">
        <v>3</v>
      </c>
      <c r="I37" s="5"/>
      <c r="J37" s="5"/>
      <c r="K37" s="11"/>
      <c r="L37" s="11"/>
      <c r="M37" s="11"/>
      <c r="N37" s="11"/>
      <c r="O37" s="11"/>
      <c r="P37" s="11"/>
      <c r="Q37" s="11"/>
      <c r="R37" s="5"/>
      <c r="S37" s="11"/>
      <c r="T37" s="11"/>
      <c r="U37" s="11">
        <v>9</v>
      </c>
      <c r="V37" s="5"/>
      <c r="W37" s="5"/>
      <c r="X37" s="5"/>
      <c r="Y37" s="11"/>
      <c r="Z37" s="11"/>
      <c r="AA37" s="11"/>
      <c r="AB37" s="36"/>
      <c r="AC37" s="11"/>
      <c r="AD37" s="5"/>
      <c r="AE37" s="11"/>
      <c r="AF37" s="11"/>
      <c r="AG37" s="11"/>
      <c r="AH37" s="11"/>
      <c r="AI37" s="11"/>
      <c r="AJ37" s="11"/>
      <c r="AK37" s="11"/>
      <c r="AL37" s="36"/>
      <c r="AM37" s="36"/>
      <c r="AN37" s="11"/>
      <c r="AO37" s="11"/>
      <c r="AP37" s="11">
        <f>SUM(B37:AO37)</f>
        <v>21</v>
      </c>
      <c r="AQ37" s="13">
        <f>COUNTA(B37:AN37)</f>
        <v>3</v>
      </c>
    </row>
    <row r="38" spans="1:43" ht="11.25" customHeight="1">
      <c r="A38" s="10" t="s">
        <v>579</v>
      </c>
      <c r="B38" s="11"/>
      <c r="C38" s="11">
        <v>10</v>
      </c>
      <c r="D38" s="11"/>
      <c r="E38" s="5"/>
      <c r="F38" s="5"/>
      <c r="G38" s="5"/>
      <c r="H38" s="11"/>
      <c r="I38" s="5"/>
      <c r="J38" s="5"/>
      <c r="K38" s="11"/>
      <c r="L38" s="11">
        <v>5</v>
      </c>
      <c r="M38" s="11"/>
      <c r="N38" s="11"/>
      <c r="O38" s="11"/>
      <c r="P38" s="11"/>
      <c r="Q38" s="11"/>
      <c r="R38" s="5"/>
      <c r="S38" s="11"/>
      <c r="T38" s="11"/>
      <c r="U38" s="11"/>
      <c r="V38" s="5"/>
      <c r="W38" s="5"/>
      <c r="X38" s="5"/>
      <c r="Y38" s="11"/>
      <c r="Z38" s="11"/>
      <c r="AA38" s="11"/>
      <c r="AB38" s="36"/>
      <c r="AC38" s="11">
        <v>6</v>
      </c>
      <c r="AD38" s="5"/>
      <c r="AE38" s="11"/>
      <c r="AF38" s="11"/>
      <c r="AG38" s="11"/>
      <c r="AH38" s="11"/>
      <c r="AI38" s="11"/>
      <c r="AJ38" s="11"/>
      <c r="AK38" s="11"/>
      <c r="AL38" s="36"/>
      <c r="AM38" s="36"/>
      <c r="AN38" s="11"/>
      <c r="AO38" s="11"/>
      <c r="AP38" s="11">
        <f>SUM(B38:AO38)</f>
        <v>21</v>
      </c>
      <c r="AQ38" s="13">
        <f>COUNTA(B38:AN38)</f>
        <v>3</v>
      </c>
    </row>
    <row r="39" spans="1:53" ht="11.25">
      <c r="A39" s="10" t="s">
        <v>795</v>
      </c>
      <c r="B39" s="11"/>
      <c r="C39" s="11"/>
      <c r="D39" s="11"/>
      <c r="E39" s="11"/>
      <c r="F39" s="11"/>
      <c r="G39" s="11"/>
      <c r="H39" s="11">
        <v>3</v>
      </c>
      <c r="I39" s="11"/>
      <c r="J39" s="11"/>
      <c r="K39" s="11"/>
      <c r="L39" s="11"/>
      <c r="M39" s="11"/>
      <c r="N39" s="11"/>
      <c r="O39" s="5"/>
      <c r="P39" s="11"/>
      <c r="Q39" s="11"/>
      <c r="R39" s="5"/>
      <c r="S39" s="11"/>
      <c r="T39" s="5"/>
      <c r="U39" s="11">
        <v>1</v>
      </c>
      <c r="V39" s="5"/>
      <c r="W39" s="5"/>
      <c r="X39" s="5"/>
      <c r="Y39" s="11"/>
      <c r="Z39" s="11"/>
      <c r="AA39" s="11">
        <v>3</v>
      </c>
      <c r="AB39" s="36">
        <v>5</v>
      </c>
      <c r="AC39" s="11"/>
      <c r="AD39" s="5"/>
      <c r="AE39" s="11"/>
      <c r="AF39" s="11"/>
      <c r="AG39" s="11">
        <v>2</v>
      </c>
      <c r="AH39" s="11"/>
      <c r="AI39" s="11"/>
      <c r="AJ39" s="11"/>
      <c r="AK39" s="11"/>
      <c r="AL39" s="36"/>
      <c r="AM39" s="36">
        <v>6</v>
      </c>
      <c r="AN39" s="11"/>
      <c r="AO39" s="11"/>
      <c r="AP39" s="11">
        <f>SUM(B39:AO39)</f>
        <v>20</v>
      </c>
      <c r="AQ39" s="13">
        <f>COUNTA(B39:AN39)</f>
        <v>6</v>
      </c>
      <c r="AS39" s="14"/>
      <c r="AU39" s="26"/>
      <c r="AV39" s="22"/>
      <c r="AW39" s="22"/>
      <c r="AX39" s="22"/>
      <c r="AY39" s="22"/>
      <c r="AZ39" s="14"/>
      <c r="BA39" s="14"/>
    </row>
    <row r="40" spans="1:43" ht="11.25">
      <c r="A40" s="10" t="s">
        <v>1153</v>
      </c>
      <c r="B40" s="11"/>
      <c r="C40" s="11"/>
      <c r="D40" s="11"/>
      <c r="E40" s="11"/>
      <c r="F40" s="11"/>
      <c r="G40" s="11"/>
      <c r="H40" s="11"/>
      <c r="I40" s="5"/>
      <c r="J40" s="5"/>
      <c r="K40" s="11"/>
      <c r="L40" s="11"/>
      <c r="M40" s="11"/>
      <c r="N40" s="11"/>
      <c r="O40" s="11"/>
      <c r="P40" s="11"/>
      <c r="Q40" s="11"/>
      <c r="R40" s="5"/>
      <c r="S40" s="11"/>
      <c r="T40" s="11"/>
      <c r="U40" s="11">
        <v>1</v>
      </c>
      <c r="V40" s="5"/>
      <c r="W40" s="5"/>
      <c r="X40" s="5"/>
      <c r="Y40" s="11"/>
      <c r="Z40" s="11"/>
      <c r="AA40" s="11">
        <v>7</v>
      </c>
      <c r="AB40" s="36">
        <v>3</v>
      </c>
      <c r="AC40" s="11"/>
      <c r="AD40" s="5"/>
      <c r="AE40" s="11"/>
      <c r="AF40" s="11"/>
      <c r="AG40" s="11">
        <v>2</v>
      </c>
      <c r="AH40" s="11"/>
      <c r="AI40" s="11"/>
      <c r="AJ40" s="11"/>
      <c r="AK40" s="11"/>
      <c r="AL40" s="36">
        <v>7</v>
      </c>
      <c r="AM40" s="36"/>
      <c r="AN40" s="11"/>
      <c r="AO40" s="11"/>
      <c r="AP40" s="11">
        <f>SUM(B40:AO40)</f>
        <v>20</v>
      </c>
      <c r="AQ40" s="13">
        <f>COUNTA(B40:AN40)</f>
        <v>5</v>
      </c>
    </row>
    <row r="41" spans="1:43" ht="11.25">
      <c r="A41" s="10" t="s">
        <v>952</v>
      </c>
      <c r="B41" s="11"/>
      <c r="C41" s="11"/>
      <c r="D41" s="11"/>
      <c r="E41" s="11"/>
      <c r="F41" s="11"/>
      <c r="G41" s="11"/>
      <c r="H41" s="11"/>
      <c r="I41" s="5"/>
      <c r="J41" s="5"/>
      <c r="K41" s="11"/>
      <c r="L41" s="11"/>
      <c r="M41" s="11">
        <v>6</v>
      </c>
      <c r="N41" s="11"/>
      <c r="O41" s="11"/>
      <c r="P41" s="11"/>
      <c r="Q41" s="11"/>
      <c r="R41" s="5"/>
      <c r="S41" s="11"/>
      <c r="T41" s="11"/>
      <c r="U41" s="11"/>
      <c r="V41" s="5"/>
      <c r="W41" s="5"/>
      <c r="X41" s="5"/>
      <c r="Y41" s="11">
        <v>6</v>
      </c>
      <c r="Z41" s="11"/>
      <c r="AA41" s="11"/>
      <c r="AB41" s="36"/>
      <c r="AC41" s="11"/>
      <c r="AD41" s="5"/>
      <c r="AE41" s="11"/>
      <c r="AF41" s="11">
        <v>8</v>
      </c>
      <c r="AG41" s="11"/>
      <c r="AH41" s="11"/>
      <c r="AI41" s="11"/>
      <c r="AJ41" s="11"/>
      <c r="AK41" s="11"/>
      <c r="AL41" s="36"/>
      <c r="AM41" s="36"/>
      <c r="AN41" s="11"/>
      <c r="AO41" s="11"/>
      <c r="AP41" s="11">
        <f>SUM(B41:AO41)</f>
        <v>20</v>
      </c>
      <c r="AQ41" s="13">
        <f>COUNTA(B41:AN41)</f>
        <v>3</v>
      </c>
    </row>
    <row r="42" spans="1:43" ht="11.25">
      <c r="A42" s="10" t="s">
        <v>683</v>
      </c>
      <c r="B42" s="5"/>
      <c r="C42" s="11"/>
      <c r="D42" s="11"/>
      <c r="E42" s="11"/>
      <c r="F42" s="11">
        <v>5</v>
      </c>
      <c r="G42" s="11"/>
      <c r="H42" s="11"/>
      <c r="I42" s="5"/>
      <c r="J42" s="5"/>
      <c r="K42" s="11"/>
      <c r="L42" s="11"/>
      <c r="M42" s="11"/>
      <c r="N42" s="11"/>
      <c r="O42" s="11"/>
      <c r="P42" s="11"/>
      <c r="Q42" s="11"/>
      <c r="R42" s="5"/>
      <c r="S42" s="11"/>
      <c r="T42" s="11"/>
      <c r="U42" s="11">
        <v>5</v>
      </c>
      <c r="V42" s="5"/>
      <c r="W42" s="5"/>
      <c r="X42" s="5"/>
      <c r="Y42" s="11"/>
      <c r="Z42" s="11"/>
      <c r="AA42" s="11"/>
      <c r="AB42" s="36">
        <v>5</v>
      </c>
      <c r="AC42" s="11"/>
      <c r="AD42" s="5"/>
      <c r="AE42" s="11"/>
      <c r="AF42" s="11"/>
      <c r="AG42" s="11">
        <v>2</v>
      </c>
      <c r="AH42" s="11"/>
      <c r="AI42" s="11"/>
      <c r="AJ42" s="11"/>
      <c r="AK42" s="11"/>
      <c r="AL42" s="36"/>
      <c r="AM42" s="36">
        <v>2</v>
      </c>
      <c r="AN42" s="11"/>
      <c r="AO42" s="11"/>
      <c r="AP42" s="11">
        <f>SUM(B42:AO42)</f>
        <v>19</v>
      </c>
      <c r="AQ42" s="13">
        <f>COUNTA(B42:AN42)</f>
        <v>5</v>
      </c>
    </row>
    <row r="43" spans="1:43" ht="11.25">
      <c r="A43" s="10" t="s">
        <v>585</v>
      </c>
      <c r="B43" s="11"/>
      <c r="C43" s="11">
        <v>6</v>
      </c>
      <c r="D43" s="11"/>
      <c r="E43" s="11"/>
      <c r="F43" s="11"/>
      <c r="G43" s="11"/>
      <c r="H43" s="5"/>
      <c r="I43" s="5"/>
      <c r="J43" s="5"/>
      <c r="K43" s="11"/>
      <c r="L43" s="11"/>
      <c r="M43" s="11"/>
      <c r="N43" s="11"/>
      <c r="O43" s="11"/>
      <c r="P43" s="11"/>
      <c r="Q43" s="11"/>
      <c r="R43" s="5">
        <v>5</v>
      </c>
      <c r="S43" s="11"/>
      <c r="T43" s="11"/>
      <c r="U43" s="11"/>
      <c r="V43" s="5"/>
      <c r="W43" s="5"/>
      <c r="X43" s="5"/>
      <c r="Y43" s="11"/>
      <c r="Z43" s="11"/>
      <c r="AA43" s="11">
        <v>5</v>
      </c>
      <c r="AB43" s="36"/>
      <c r="AC43" s="11">
        <v>2</v>
      </c>
      <c r="AD43" s="5"/>
      <c r="AE43" s="11"/>
      <c r="AF43" s="11"/>
      <c r="AG43" s="11"/>
      <c r="AH43" s="11"/>
      <c r="AI43" s="11"/>
      <c r="AJ43" s="11"/>
      <c r="AK43" s="11"/>
      <c r="AL43" s="36">
        <v>1</v>
      </c>
      <c r="AM43" s="36"/>
      <c r="AN43" s="11"/>
      <c r="AO43" s="11"/>
      <c r="AP43" s="11">
        <f>SUM(B43:AO43)</f>
        <v>19</v>
      </c>
      <c r="AQ43" s="13">
        <f>COUNTA(B43:AN43)</f>
        <v>5</v>
      </c>
    </row>
    <row r="44" spans="1:43" ht="11.25">
      <c r="A44" s="10" t="s">
        <v>814</v>
      </c>
      <c r="B44" s="11"/>
      <c r="C44" s="11"/>
      <c r="D44" s="11"/>
      <c r="E44" s="11"/>
      <c r="F44" s="11"/>
      <c r="G44" s="11"/>
      <c r="H44" s="11">
        <v>5</v>
      </c>
      <c r="I44" s="5"/>
      <c r="J44" s="5">
        <v>2</v>
      </c>
      <c r="K44" s="11"/>
      <c r="L44" s="11"/>
      <c r="M44" s="11"/>
      <c r="N44" s="11"/>
      <c r="O44" s="11"/>
      <c r="P44" s="11"/>
      <c r="Q44" s="11"/>
      <c r="R44" s="5"/>
      <c r="S44" s="11"/>
      <c r="T44" s="11"/>
      <c r="U44" s="11"/>
      <c r="V44" s="5"/>
      <c r="W44" s="5"/>
      <c r="X44" s="5"/>
      <c r="Y44" s="11"/>
      <c r="Z44" s="11"/>
      <c r="AA44" s="11"/>
      <c r="AB44" s="36"/>
      <c r="AC44" s="11"/>
      <c r="AD44" s="5">
        <v>5</v>
      </c>
      <c r="AE44" s="11"/>
      <c r="AF44" s="11"/>
      <c r="AG44" s="11"/>
      <c r="AH44" s="11"/>
      <c r="AI44" s="11">
        <v>3</v>
      </c>
      <c r="AJ44" s="11"/>
      <c r="AK44" s="11"/>
      <c r="AL44" s="36"/>
      <c r="AM44" s="36">
        <v>4</v>
      </c>
      <c r="AN44" s="11"/>
      <c r="AO44" s="11"/>
      <c r="AP44" s="11">
        <f>SUM(B44:AO44)</f>
        <v>19</v>
      </c>
      <c r="AQ44" s="13">
        <f>COUNTA(B44:AN44)</f>
        <v>5</v>
      </c>
    </row>
    <row r="45" spans="1:43" ht="11.25">
      <c r="A45" s="10" t="s">
        <v>869</v>
      </c>
      <c r="B45" s="11"/>
      <c r="C45" s="11"/>
      <c r="D45" s="11"/>
      <c r="E45" s="11"/>
      <c r="F45" s="11"/>
      <c r="G45" s="11"/>
      <c r="H45" s="11"/>
      <c r="I45" s="5">
        <v>3</v>
      </c>
      <c r="J45" s="5"/>
      <c r="K45" s="11"/>
      <c r="L45" s="11"/>
      <c r="M45" s="11"/>
      <c r="N45" s="11"/>
      <c r="O45" s="11"/>
      <c r="P45" s="11"/>
      <c r="Q45" s="11"/>
      <c r="R45" s="5"/>
      <c r="S45" s="11"/>
      <c r="T45" s="11"/>
      <c r="U45" s="11">
        <v>13</v>
      </c>
      <c r="V45" s="5"/>
      <c r="W45" s="5"/>
      <c r="X45" s="5"/>
      <c r="Y45" s="11"/>
      <c r="Z45" s="11"/>
      <c r="AA45" s="11"/>
      <c r="AB45" s="36"/>
      <c r="AC45" s="11"/>
      <c r="AD45" s="5"/>
      <c r="AE45" s="11"/>
      <c r="AF45" s="11"/>
      <c r="AG45" s="11"/>
      <c r="AH45" s="11"/>
      <c r="AI45" s="11">
        <v>3</v>
      </c>
      <c r="AJ45" s="11"/>
      <c r="AK45" s="11"/>
      <c r="AL45" s="36"/>
      <c r="AM45" s="36"/>
      <c r="AN45" s="11"/>
      <c r="AO45" s="11"/>
      <c r="AP45" s="11">
        <f>SUM(B45:AO45)</f>
        <v>19</v>
      </c>
      <c r="AQ45" s="13">
        <f>COUNTA(B45:AN45)</f>
        <v>3</v>
      </c>
    </row>
    <row r="46" spans="1:43" ht="11.25">
      <c r="A46" s="10" t="s">
        <v>753</v>
      </c>
      <c r="B46" s="11"/>
      <c r="C46" s="11"/>
      <c r="D46" s="11"/>
      <c r="E46" s="11"/>
      <c r="F46" s="11"/>
      <c r="G46" s="11"/>
      <c r="H46" s="11"/>
      <c r="I46" s="5"/>
      <c r="J46" s="5">
        <v>2</v>
      </c>
      <c r="K46" s="11">
        <v>3</v>
      </c>
      <c r="L46" s="11"/>
      <c r="M46" s="11"/>
      <c r="N46" s="11"/>
      <c r="O46" s="11">
        <v>4</v>
      </c>
      <c r="P46" s="11"/>
      <c r="Q46" s="11"/>
      <c r="R46" s="5"/>
      <c r="S46" s="11"/>
      <c r="T46" s="11"/>
      <c r="U46" s="11"/>
      <c r="V46" s="5"/>
      <c r="W46" s="5"/>
      <c r="X46" s="5"/>
      <c r="Y46" s="11"/>
      <c r="Z46" s="11">
        <v>4</v>
      </c>
      <c r="AA46" s="11"/>
      <c r="AB46" s="36"/>
      <c r="AC46" s="11"/>
      <c r="AD46" s="5"/>
      <c r="AE46" s="11"/>
      <c r="AF46" s="11"/>
      <c r="AG46" s="11">
        <v>3</v>
      </c>
      <c r="AH46" s="11"/>
      <c r="AI46" s="11"/>
      <c r="AJ46" s="11"/>
      <c r="AK46" s="11"/>
      <c r="AL46" s="36"/>
      <c r="AM46" s="36"/>
      <c r="AN46" s="11">
        <v>3</v>
      </c>
      <c r="AO46" s="11"/>
      <c r="AP46" s="11">
        <f>SUM(B46:AO46)</f>
        <v>19</v>
      </c>
      <c r="AQ46" s="13">
        <f>COUNTA(B46:AN46)</f>
        <v>6</v>
      </c>
    </row>
    <row r="47" spans="1:57" ht="11.25">
      <c r="A47" s="3" t="s">
        <v>1351</v>
      </c>
      <c r="B47" s="11"/>
      <c r="C47" s="11"/>
      <c r="D47" s="11"/>
      <c r="E47" s="11"/>
      <c r="F47" s="11"/>
      <c r="G47" s="11"/>
      <c r="H47" s="11"/>
      <c r="I47" s="5"/>
      <c r="J47" s="5"/>
      <c r="K47" s="11"/>
      <c r="L47" s="11"/>
      <c r="M47" s="11"/>
      <c r="N47" s="11"/>
      <c r="O47" s="11"/>
      <c r="P47" s="11"/>
      <c r="Q47" s="11"/>
      <c r="R47" s="5"/>
      <c r="S47" s="11"/>
      <c r="T47" s="11"/>
      <c r="U47" s="11"/>
      <c r="V47" s="5"/>
      <c r="W47" s="5"/>
      <c r="X47" s="5"/>
      <c r="Y47" s="11">
        <v>4</v>
      </c>
      <c r="Z47" s="11"/>
      <c r="AA47" s="11"/>
      <c r="AB47" s="36"/>
      <c r="AC47" s="11"/>
      <c r="AD47" s="5"/>
      <c r="AE47" s="11"/>
      <c r="AF47" s="11">
        <v>5</v>
      </c>
      <c r="AG47" s="11"/>
      <c r="AH47" s="11"/>
      <c r="AI47" s="11"/>
      <c r="AJ47" s="11"/>
      <c r="AK47" s="11"/>
      <c r="AL47" s="36"/>
      <c r="AM47" s="36"/>
      <c r="AN47" s="11">
        <v>9</v>
      </c>
      <c r="AO47" s="11"/>
      <c r="AP47" s="11">
        <f>SUM(B47:AO47)</f>
        <v>18</v>
      </c>
      <c r="AQ47" s="13">
        <f>COUNTA(B47:AN47)</f>
        <v>3</v>
      </c>
      <c r="AS47" s="14"/>
      <c r="AU47" s="26"/>
      <c r="AV47" s="22"/>
      <c r="AW47" s="22"/>
      <c r="AX47" s="22"/>
      <c r="AY47" s="22"/>
      <c r="AZ47" s="14"/>
      <c r="BA47" s="14"/>
      <c r="BB47" s="14"/>
      <c r="BC47" s="14"/>
      <c r="BD47" s="14"/>
      <c r="BE47" s="14"/>
    </row>
    <row r="48" spans="1:43" ht="11.25">
      <c r="A48" s="3" t="s">
        <v>1498</v>
      </c>
      <c r="B48" s="5">
        <v>3</v>
      </c>
      <c r="C48" s="11">
        <v>1</v>
      </c>
      <c r="D48" s="5">
        <v>2</v>
      </c>
      <c r="E48" s="5"/>
      <c r="F48" s="5">
        <f>SUM(B48:E48)</f>
        <v>6</v>
      </c>
      <c r="G48" s="11"/>
      <c r="H48" s="11"/>
      <c r="I48" s="5"/>
      <c r="J48" s="5"/>
      <c r="K48" s="11"/>
      <c r="L48" s="11"/>
      <c r="M48" s="11"/>
      <c r="N48" s="11"/>
      <c r="O48" s="11"/>
      <c r="P48" s="11"/>
      <c r="Q48" s="11"/>
      <c r="R48" s="5"/>
      <c r="S48" s="11"/>
      <c r="T48" s="11"/>
      <c r="U48" s="11"/>
      <c r="V48" s="5"/>
      <c r="W48" s="5"/>
      <c r="X48" s="5"/>
      <c r="Y48" s="11"/>
      <c r="Z48" s="11"/>
      <c r="AA48" s="11"/>
      <c r="AB48" s="36"/>
      <c r="AC48" s="11"/>
      <c r="AD48" s="5"/>
      <c r="AE48" s="11"/>
      <c r="AF48" s="11">
        <v>6</v>
      </c>
      <c r="AG48" s="11"/>
      <c r="AH48" s="11"/>
      <c r="AI48" s="11"/>
      <c r="AJ48" s="11"/>
      <c r="AK48" s="11"/>
      <c r="AL48" s="36"/>
      <c r="AM48" s="36"/>
      <c r="AN48" s="11"/>
      <c r="AO48" s="11"/>
      <c r="AP48" s="11">
        <f>SUM(B48:AO48)</f>
        <v>18</v>
      </c>
      <c r="AQ48" s="13">
        <f>COUNTA(B48:AN48)</f>
        <v>5</v>
      </c>
    </row>
    <row r="49" spans="1:43" ht="11.25">
      <c r="A49" s="3" t="s">
        <v>1499</v>
      </c>
      <c r="B49" s="5">
        <v>3</v>
      </c>
      <c r="C49" s="11">
        <v>1</v>
      </c>
      <c r="D49" s="5">
        <v>2</v>
      </c>
      <c r="E49" s="5"/>
      <c r="F49" s="5">
        <f>SUM(B49:E49)</f>
        <v>6</v>
      </c>
      <c r="G49" s="11"/>
      <c r="H49" s="11"/>
      <c r="I49" s="5"/>
      <c r="J49" s="5"/>
      <c r="K49" s="11"/>
      <c r="L49" s="11"/>
      <c r="M49" s="11"/>
      <c r="N49" s="11"/>
      <c r="O49" s="11"/>
      <c r="P49" s="11"/>
      <c r="Q49" s="11"/>
      <c r="R49" s="5"/>
      <c r="S49" s="11"/>
      <c r="T49" s="11"/>
      <c r="U49" s="11"/>
      <c r="V49" s="5"/>
      <c r="W49" s="5"/>
      <c r="X49" s="5"/>
      <c r="Y49" s="11"/>
      <c r="Z49" s="11"/>
      <c r="AA49" s="11"/>
      <c r="AB49" s="36"/>
      <c r="AC49" s="11"/>
      <c r="AD49" s="5"/>
      <c r="AE49" s="11"/>
      <c r="AF49" s="11">
        <v>6</v>
      </c>
      <c r="AG49" s="11"/>
      <c r="AH49" s="11"/>
      <c r="AI49" s="11"/>
      <c r="AJ49" s="11"/>
      <c r="AK49" s="11"/>
      <c r="AL49" s="36"/>
      <c r="AM49" s="36"/>
      <c r="AN49" s="11"/>
      <c r="AO49" s="11"/>
      <c r="AP49" s="11">
        <f>SUM(B49:AO49)</f>
        <v>18</v>
      </c>
      <c r="AQ49" s="13">
        <f>COUNTA(B49:AN49)</f>
        <v>5</v>
      </c>
    </row>
    <row r="50" spans="1:43" ht="11.25" customHeight="1">
      <c r="A50" s="10" t="s">
        <v>1227</v>
      </c>
      <c r="B50" s="11"/>
      <c r="C50" s="11"/>
      <c r="D50" s="11"/>
      <c r="E50" s="11"/>
      <c r="F50" s="11"/>
      <c r="G50" s="11"/>
      <c r="H50" s="11">
        <v>3</v>
      </c>
      <c r="I50" s="5"/>
      <c r="J50" s="5"/>
      <c r="K50" s="5">
        <v>3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5"/>
      <c r="AA50" s="5"/>
      <c r="AB50" s="36"/>
      <c r="AC50" s="5"/>
      <c r="AD50" s="5"/>
      <c r="AE50" s="5"/>
      <c r="AF50" s="5"/>
      <c r="AG50" s="5"/>
      <c r="AH50" s="5"/>
      <c r="AI50" s="5">
        <v>5</v>
      </c>
      <c r="AJ50" s="5"/>
      <c r="AK50" s="5"/>
      <c r="AL50" s="36"/>
      <c r="AM50" s="36">
        <v>7</v>
      </c>
      <c r="AN50" s="5"/>
      <c r="AO50" s="45"/>
      <c r="AP50" s="11">
        <f>SUM(B50:AO50)</f>
        <v>18</v>
      </c>
      <c r="AQ50" s="13">
        <f>COUNTA(B50:AN50)</f>
        <v>4</v>
      </c>
    </row>
    <row r="51" spans="1:43" ht="11.25">
      <c r="A51" s="10" t="s">
        <v>739</v>
      </c>
      <c r="B51" s="11"/>
      <c r="C51" s="11"/>
      <c r="D51" s="11"/>
      <c r="E51" s="11"/>
      <c r="F51" s="11"/>
      <c r="G51" s="11">
        <v>5</v>
      </c>
      <c r="H51" s="5"/>
      <c r="I51" s="5"/>
      <c r="J51" s="5"/>
      <c r="K51" s="11"/>
      <c r="L51" s="11"/>
      <c r="M51" s="11"/>
      <c r="N51" s="11"/>
      <c r="O51" s="11">
        <v>9</v>
      </c>
      <c r="P51" s="11"/>
      <c r="Q51" s="11"/>
      <c r="R51" s="5"/>
      <c r="S51" s="11"/>
      <c r="T51" s="11"/>
      <c r="U51" s="11"/>
      <c r="V51" s="5"/>
      <c r="W51" s="5"/>
      <c r="X51" s="5"/>
      <c r="Y51" s="11"/>
      <c r="Z51" s="11"/>
      <c r="AA51" s="11"/>
      <c r="AB51" s="36"/>
      <c r="AC51" s="11"/>
      <c r="AD51" s="5"/>
      <c r="AE51" s="11"/>
      <c r="AF51" s="11"/>
      <c r="AG51" s="11"/>
      <c r="AH51" s="11"/>
      <c r="AI51" s="11"/>
      <c r="AJ51" s="11"/>
      <c r="AK51" s="11">
        <v>3</v>
      </c>
      <c r="AL51" s="36"/>
      <c r="AM51" s="36"/>
      <c r="AN51" s="11"/>
      <c r="AO51" s="11"/>
      <c r="AP51" s="11">
        <f>SUM(B51:AO51)</f>
        <v>17</v>
      </c>
      <c r="AQ51" s="13">
        <f>COUNTA(B51:AN51)</f>
        <v>3</v>
      </c>
    </row>
    <row r="52" spans="1:43" ht="11.25">
      <c r="A52" s="31" t="s">
        <v>734</v>
      </c>
      <c r="B52" s="5"/>
      <c r="C52" s="5"/>
      <c r="D52" s="5"/>
      <c r="E52" s="5"/>
      <c r="F52" s="5"/>
      <c r="G52" s="5">
        <v>3</v>
      </c>
      <c r="H52" s="11"/>
      <c r="I52" s="5"/>
      <c r="J52" s="5"/>
      <c r="K52" s="11"/>
      <c r="L52" s="11"/>
      <c r="M52" s="11"/>
      <c r="N52" s="11"/>
      <c r="O52" s="11">
        <v>3</v>
      </c>
      <c r="P52" s="11"/>
      <c r="Q52" s="11"/>
      <c r="R52" s="5"/>
      <c r="S52" s="11"/>
      <c r="T52" s="11"/>
      <c r="U52" s="11"/>
      <c r="V52" s="5"/>
      <c r="W52" s="5"/>
      <c r="X52" s="5"/>
      <c r="Y52" s="11"/>
      <c r="Z52" s="11"/>
      <c r="AA52" s="11"/>
      <c r="AB52" s="36"/>
      <c r="AC52" s="11"/>
      <c r="AD52" s="5"/>
      <c r="AE52" s="11"/>
      <c r="AF52" s="11"/>
      <c r="AG52" s="11"/>
      <c r="AH52" s="11"/>
      <c r="AI52" s="11"/>
      <c r="AJ52" s="11"/>
      <c r="AK52" s="11">
        <v>11</v>
      </c>
      <c r="AL52" s="36"/>
      <c r="AM52" s="36"/>
      <c r="AN52" s="11"/>
      <c r="AO52" s="11"/>
      <c r="AP52" s="11">
        <f>SUM(B52:AO52)</f>
        <v>17</v>
      </c>
      <c r="AQ52" s="13">
        <f>COUNTA(B52:AN52)</f>
        <v>3</v>
      </c>
    </row>
    <row r="53" spans="1:43" ht="11.25">
      <c r="A53" s="10" t="s">
        <v>1027</v>
      </c>
      <c r="B53" s="11"/>
      <c r="C53" s="11"/>
      <c r="D53" s="11"/>
      <c r="E53" s="11"/>
      <c r="F53" s="11"/>
      <c r="G53" s="11"/>
      <c r="H53" s="11"/>
      <c r="I53" s="5"/>
      <c r="J53" s="5"/>
      <c r="K53" s="11"/>
      <c r="L53" s="11"/>
      <c r="M53" s="11"/>
      <c r="N53" s="11"/>
      <c r="O53" s="11"/>
      <c r="P53" s="11"/>
      <c r="Q53" s="11">
        <v>9</v>
      </c>
      <c r="R53" s="5"/>
      <c r="S53" s="11"/>
      <c r="T53" s="11"/>
      <c r="U53" s="11"/>
      <c r="V53" s="5"/>
      <c r="W53" s="5"/>
      <c r="X53" s="5"/>
      <c r="Y53" s="11"/>
      <c r="Z53" s="11"/>
      <c r="AA53" s="11"/>
      <c r="AB53" s="36"/>
      <c r="AC53" s="11"/>
      <c r="AD53" s="5"/>
      <c r="AE53" s="11"/>
      <c r="AF53" s="11"/>
      <c r="AG53" s="11"/>
      <c r="AH53" s="11">
        <v>8</v>
      </c>
      <c r="AI53" s="11"/>
      <c r="AJ53" s="11"/>
      <c r="AK53" s="11"/>
      <c r="AL53" s="36"/>
      <c r="AM53" s="36"/>
      <c r="AN53" s="11"/>
      <c r="AO53" s="11"/>
      <c r="AP53" s="11">
        <f>SUM(B53:AO53)</f>
        <v>17</v>
      </c>
      <c r="AQ53" s="13">
        <f>COUNTA(B53:AN53)</f>
        <v>2</v>
      </c>
    </row>
    <row r="54" spans="1:43" ht="11.25">
      <c r="A54" s="10" t="s">
        <v>490</v>
      </c>
      <c r="B54" s="11">
        <v>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"/>
      <c r="S54" s="11"/>
      <c r="T54" s="11">
        <v>1</v>
      </c>
      <c r="U54" s="11"/>
      <c r="V54" s="5"/>
      <c r="W54" s="5">
        <v>8</v>
      </c>
      <c r="X54" s="5"/>
      <c r="Y54" s="11"/>
      <c r="Z54" s="11"/>
      <c r="AA54" s="11"/>
      <c r="AB54" s="36"/>
      <c r="AC54" s="11"/>
      <c r="AD54" s="5"/>
      <c r="AE54" s="11"/>
      <c r="AF54" s="11"/>
      <c r="AG54" s="11"/>
      <c r="AH54" s="11"/>
      <c r="AI54" s="11"/>
      <c r="AJ54" s="11"/>
      <c r="AK54" s="11"/>
      <c r="AL54" s="36"/>
      <c r="AM54" s="36"/>
      <c r="AN54" s="11"/>
      <c r="AO54" s="11"/>
      <c r="AP54" s="11">
        <f>SUM(B54:AO54)</f>
        <v>17</v>
      </c>
      <c r="AQ54" s="13">
        <f>COUNTA(B54:AN54)</f>
        <v>3</v>
      </c>
    </row>
    <row r="55" spans="1:43" ht="11.25">
      <c r="A55" s="10" t="s">
        <v>581</v>
      </c>
      <c r="B55" s="11"/>
      <c r="C55" s="11">
        <v>3</v>
      </c>
      <c r="D55" s="11"/>
      <c r="E55" s="5">
        <v>6</v>
      </c>
      <c r="F55" s="5"/>
      <c r="G55" s="5"/>
      <c r="H55" s="11"/>
      <c r="I55" s="5"/>
      <c r="J55" s="5"/>
      <c r="K55" s="11"/>
      <c r="L55" s="11"/>
      <c r="M55" s="11"/>
      <c r="N55" s="11"/>
      <c r="O55" s="11"/>
      <c r="P55" s="11"/>
      <c r="Q55" s="11"/>
      <c r="R55" s="5"/>
      <c r="S55" s="11">
        <v>5</v>
      </c>
      <c r="T55" s="11"/>
      <c r="U55" s="11"/>
      <c r="V55" s="5"/>
      <c r="W55" s="5">
        <v>1</v>
      </c>
      <c r="X55" s="5"/>
      <c r="Y55" s="11"/>
      <c r="Z55" s="11"/>
      <c r="AA55" s="11"/>
      <c r="AB55" s="36"/>
      <c r="AC55" s="11"/>
      <c r="AD55" s="5"/>
      <c r="AE55" s="11"/>
      <c r="AF55" s="11"/>
      <c r="AG55" s="11"/>
      <c r="AH55" s="11"/>
      <c r="AI55" s="11"/>
      <c r="AJ55" s="11"/>
      <c r="AK55" s="11"/>
      <c r="AL55" s="36"/>
      <c r="AM55" s="36"/>
      <c r="AN55" s="11">
        <v>2</v>
      </c>
      <c r="AO55" s="11"/>
      <c r="AP55" s="11">
        <f>SUM(B55:AO55)</f>
        <v>17</v>
      </c>
      <c r="AQ55" s="13">
        <f>COUNTA(B55:AN55)</f>
        <v>5</v>
      </c>
    </row>
    <row r="56" spans="1:43" ht="11.25">
      <c r="A56" s="3" t="s">
        <v>1183</v>
      </c>
      <c r="B56" s="11"/>
      <c r="C56" s="11"/>
      <c r="D56" s="11"/>
      <c r="E56" s="11"/>
      <c r="F56" s="11"/>
      <c r="G56" s="11"/>
      <c r="H56" s="11"/>
      <c r="I56" s="5"/>
      <c r="J56" s="5"/>
      <c r="K56" s="11"/>
      <c r="L56" s="11"/>
      <c r="M56" s="11"/>
      <c r="N56" s="11"/>
      <c r="O56" s="11"/>
      <c r="P56" s="11"/>
      <c r="Q56" s="11"/>
      <c r="R56" s="5"/>
      <c r="S56" s="11"/>
      <c r="T56" s="11"/>
      <c r="U56" s="11"/>
      <c r="V56" s="5"/>
      <c r="W56" s="5"/>
      <c r="X56" s="5"/>
      <c r="Y56" s="11"/>
      <c r="Z56" s="11"/>
      <c r="AA56" s="11">
        <v>5</v>
      </c>
      <c r="AB56" s="36">
        <v>2</v>
      </c>
      <c r="AC56" s="11"/>
      <c r="AD56" s="5"/>
      <c r="AE56" s="11"/>
      <c r="AF56" s="11"/>
      <c r="AG56" s="11">
        <v>2</v>
      </c>
      <c r="AH56" s="11"/>
      <c r="AI56" s="11"/>
      <c r="AJ56" s="11"/>
      <c r="AK56" s="11"/>
      <c r="AL56" s="36">
        <v>2</v>
      </c>
      <c r="AM56" s="36">
        <v>5</v>
      </c>
      <c r="AN56" s="11"/>
      <c r="AO56" s="11"/>
      <c r="AP56" s="11">
        <f>SUM(B56:AO56)</f>
        <v>16</v>
      </c>
      <c r="AQ56" s="13">
        <f>COUNTA(B56:AN56)</f>
        <v>5</v>
      </c>
    </row>
    <row r="57" spans="1:51" ht="11.25" customHeight="1">
      <c r="A57" s="10" t="s">
        <v>619</v>
      </c>
      <c r="B57" s="11"/>
      <c r="C57" s="11"/>
      <c r="D57" s="11"/>
      <c r="E57" s="11"/>
      <c r="F57" s="11"/>
      <c r="G57" s="11"/>
      <c r="H57" s="11">
        <v>2</v>
      </c>
      <c r="I57" s="5">
        <v>5</v>
      </c>
      <c r="J57" s="5"/>
      <c r="K57" s="11">
        <v>3</v>
      </c>
      <c r="L57" s="11"/>
      <c r="M57" s="11"/>
      <c r="N57" s="11"/>
      <c r="O57" s="11"/>
      <c r="P57" s="11"/>
      <c r="Q57" s="11"/>
      <c r="R57" s="5"/>
      <c r="S57" s="11"/>
      <c r="T57" s="11"/>
      <c r="U57" s="11"/>
      <c r="V57" s="5"/>
      <c r="W57" s="5"/>
      <c r="X57" s="5"/>
      <c r="Y57" s="11"/>
      <c r="Z57" s="11"/>
      <c r="AA57" s="11">
        <v>1</v>
      </c>
      <c r="AB57" s="36"/>
      <c r="AC57" s="11"/>
      <c r="AD57" s="5"/>
      <c r="AE57" s="11"/>
      <c r="AF57" s="11"/>
      <c r="AG57" s="11">
        <v>3</v>
      </c>
      <c r="AH57" s="11"/>
      <c r="AI57" s="11"/>
      <c r="AJ57" s="11"/>
      <c r="AK57" s="11"/>
      <c r="AL57" s="36"/>
      <c r="AM57" s="36">
        <v>2</v>
      </c>
      <c r="AN57" s="11"/>
      <c r="AO57" s="11"/>
      <c r="AP57" s="11">
        <f>SUM(B57:AO57)</f>
        <v>16</v>
      </c>
      <c r="AQ57" s="13">
        <f>COUNTA(B57:AN57)</f>
        <v>6</v>
      </c>
      <c r="AY57" s="22"/>
    </row>
    <row r="58" spans="1:43" ht="11.25">
      <c r="A58" s="10" t="s">
        <v>1042</v>
      </c>
      <c r="B58" s="11"/>
      <c r="C58" s="11"/>
      <c r="D58" s="11"/>
      <c r="E58" s="11"/>
      <c r="F58" s="11"/>
      <c r="G58" s="11"/>
      <c r="H58" s="11"/>
      <c r="I58" s="5"/>
      <c r="J58" s="5"/>
      <c r="K58" s="11"/>
      <c r="L58" s="11"/>
      <c r="M58" s="11"/>
      <c r="N58" s="11"/>
      <c r="O58" s="11"/>
      <c r="P58" s="11"/>
      <c r="Q58" s="11">
        <v>3</v>
      </c>
      <c r="R58" s="5"/>
      <c r="S58" s="11"/>
      <c r="T58" s="11"/>
      <c r="U58" s="11"/>
      <c r="V58" s="5"/>
      <c r="W58" s="5"/>
      <c r="X58" s="5"/>
      <c r="Y58" s="11"/>
      <c r="Z58" s="11"/>
      <c r="AA58" s="11"/>
      <c r="AB58" s="36"/>
      <c r="AC58" s="11"/>
      <c r="AD58" s="5"/>
      <c r="AE58" s="11"/>
      <c r="AF58" s="11"/>
      <c r="AG58" s="11"/>
      <c r="AH58" s="11">
        <v>6</v>
      </c>
      <c r="AI58" s="11"/>
      <c r="AJ58" s="11">
        <v>7</v>
      </c>
      <c r="AK58" s="11"/>
      <c r="AL58" s="36"/>
      <c r="AM58" s="36"/>
      <c r="AN58" s="11"/>
      <c r="AO58" s="11"/>
      <c r="AP58" s="11">
        <f>SUM(B58:AO58)</f>
        <v>16</v>
      </c>
      <c r="AQ58" s="13">
        <f>COUNTA(B58:AN58)</f>
        <v>3</v>
      </c>
    </row>
    <row r="59" spans="1:51" ht="11.25">
      <c r="A59" s="31" t="s">
        <v>586</v>
      </c>
      <c r="B59" s="5"/>
      <c r="C59" s="5">
        <v>3</v>
      </c>
      <c r="D59" s="11"/>
      <c r="E59" s="11"/>
      <c r="F59" s="11"/>
      <c r="G59" s="11"/>
      <c r="H59" s="5"/>
      <c r="I59" s="5"/>
      <c r="J59" s="5"/>
      <c r="K59" s="11"/>
      <c r="L59" s="11"/>
      <c r="M59" s="11"/>
      <c r="N59" s="11"/>
      <c r="O59" s="11"/>
      <c r="P59" s="11"/>
      <c r="Q59" s="11"/>
      <c r="R59" s="5">
        <v>3</v>
      </c>
      <c r="S59" s="11"/>
      <c r="T59" s="11"/>
      <c r="U59" s="11"/>
      <c r="V59" s="5"/>
      <c r="W59" s="5"/>
      <c r="X59" s="5"/>
      <c r="Y59" s="11"/>
      <c r="Z59" s="11"/>
      <c r="AA59" s="11">
        <v>3</v>
      </c>
      <c r="AB59" s="36"/>
      <c r="AC59" s="11"/>
      <c r="AD59" s="5"/>
      <c r="AE59" s="11"/>
      <c r="AF59" s="11"/>
      <c r="AG59" s="11"/>
      <c r="AH59" s="11"/>
      <c r="AI59" s="11"/>
      <c r="AJ59" s="11"/>
      <c r="AK59" s="11"/>
      <c r="AL59" s="36">
        <v>3</v>
      </c>
      <c r="AM59" s="36">
        <v>4</v>
      </c>
      <c r="AN59" s="11"/>
      <c r="AO59" s="11"/>
      <c r="AP59" s="11">
        <f>SUM(B59:AO59)</f>
        <v>16</v>
      </c>
      <c r="AQ59" s="13">
        <f>COUNTA(B59:AN59)</f>
        <v>5</v>
      </c>
      <c r="AY59" s="8"/>
    </row>
    <row r="60" spans="1:43" ht="11.25">
      <c r="A60" s="10" t="s">
        <v>1148</v>
      </c>
      <c r="B60" s="11"/>
      <c r="C60" s="11"/>
      <c r="D60" s="11"/>
      <c r="E60" s="11"/>
      <c r="F60" s="11"/>
      <c r="G60" s="11"/>
      <c r="H60" s="11"/>
      <c r="I60" s="5"/>
      <c r="J60" s="5"/>
      <c r="K60" s="11"/>
      <c r="L60" s="11"/>
      <c r="M60" s="11"/>
      <c r="N60" s="11"/>
      <c r="O60" s="11"/>
      <c r="P60" s="11"/>
      <c r="Q60" s="11"/>
      <c r="R60" s="5"/>
      <c r="S60" s="11"/>
      <c r="T60" s="11"/>
      <c r="U60" s="11">
        <v>10</v>
      </c>
      <c r="V60" s="5"/>
      <c r="W60" s="5"/>
      <c r="X60" s="5"/>
      <c r="Y60" s="11"/>
      <c r="Z60" s="11"/>
      <c r="AA60" s="11">
        <v>5</v>
      </c>
      <c r="AB60" s="36"/>
      <c r="AC60" s="11">
        <v>1</v>
      </c>
      <c r="AD60" s="5"/>
      <c r="AE60" s="11"/>
      <c r="AF60" s="11"/>
      <c r="AG60" s="11"/>
      <c r="AH60" s="11"/>
      <c r="AI60" s="11"/>
      <c r="AJ60" s="11"/>
      <c r="AK60" s="11"/>
      <c r="AL60" s="36"/>
      <c r="AM60" s="36"/>
      <c r="AN60" s="11"/>
      <c r="AO60" s="11"/>
      <c r="AP60" s="11">
        <f>SUM(B60:AO60)</f>
        <v>16</v>
      </c>
      <c r="AQ60" s="13">
        <f>COUNTA(B60:AN60)</f>
        <v>3</v>
      </c>
    </row>
    <row r="61" spans="1:43" ht="11.25">
      <c r="A61" s="10" t="s">
        <v>1000</v>
      </c>
      <c r="B61" s="11"/>
      <c r="C61" s="11"/>
      <c r="D61" s="11"/>
      <c r="E61" s="11"/>
      <c r="F61" s="11"/>
      <c r="G61" s="11"/>
      <c r="H61" s="11"/>
      <c r="I61" s="5"/>
      <c r="J61" s="5"/>
      <c r="K61" s="11"/>
      <c r="L61" s="11"/>
      <c r="M61" s="11"/>
      <c r="N61" s="11"/>
      <c r="O61" s="11">
        <v>2</v>
      </c>
      <c r="P61" s="11"/>
      <c r="Q61" s="11"/>
      <c r="R61" s="5"/>
      <c r="S61" s="11"/>
      <c r="T61" s="11"/>
      <c r="U61" s="11"/>
      <c r="V61" s="5"/>
      <c r="W61" s="5"/>
      <c r="X61" s="5"/>
      <c r="Y61" s="11"/>
      <c r="Z61" s="11"/>
      <c r="AA61" s="11"/>
      <c r="AB61" s="36"/>
      <c r="AC61" s="11"/>
      <c r="AD61" s="5"/>
      <c r="AE61" s="11"/>
      <c r="AF61" s="11"/>
      <c r="AG61" s="11">
        <v>8</v>
      </c>
      <c r="AH61" s="11"/>
      <c r="AI61" s="11"/>
      <c r="AJ61" s="11"/>
      <c r="AK61" s="11"/>
      <c r="AL61" s="36"/>
      <c r="AM61" s="36"/>
      <c r="AN61" s="11">
        <v>5</v>
      </c>
      <c r="AO61" s="11"/>
      <c r="AP61" s="11">
        <f>SUM(B61:AO61)</f>
        <v>15</v>
      </c>
      <c r="AQ61" s="13">
        <f>COUNTA(B61:AN61)</f>
        <v>3</v>
      </c>
    </row>
    <row r="62" spans="1:43" ht="11.25" customHeight="1">
      <c r="A62" s="10" t="s">
        <v>801</v>
      </c>
      <c r="B62" s="11"/>
      <c r="C62" s="11"/>
      <c r="D62" s="11"/>
      <c r="E62" s="11"/>
      <c r="F62" s="11"/>
      <c r="G62" s="11"/>
      <c r="H62" s="11">
        <v>3</v>
      </c>
      <c r="I62" s="5">
        <v>2</v>
      </c>
      <c r="J62" s="5"/>
      <c r="K62" s="11"/>
      <c r="L62" s="11">
        <v>2</v>
      </c>
      <c r="M62" s="11"/>
      <c r="N62" s="11"/>
      <c r="O62" s="11"/>
      <c r="P62" s="11"/>
      <c r="Q62" s="11"/>
      <c r="R62" s="5"/>
      <c r="S62" s="11"/>
      <c r="T62" s="11"/>
      <c r="U62" s="11"/>
      <c r="V62" s="5"/>
      <c r="W62" s="5"/>
      <c r="X62" s="5"/>
      <c r="Y62" s="11"/>
      <c r="Z62" s="11"/>
      <c r="AA62" s="11">
        <v>2</v>
      </c>
      <c r="AB62" s="36">
        <v>0</v>
      </c>
      <c r="AC62" s="11"/>
      <c r="AD62" s="5"/>
      <c r="AE62" s="11"/>
      <c r="AF62" s="11"/>
      <c r="AG62" s="11"/>
      <c r="AH62" s="11"/>
      <c r="AI62" s="11"/>
      <c r="AJ62" s="11"/>
      <c r="AK62" s="11"/>
      <c r="AL62" s="36">
        <v>2</v>
      </c>
      <c r="AM62" s="36">
        <v>4</v>
      </c>
      <c r="AN62" s="11"/>
      <c r="AO62" s="11">
        <f>SUM(-AB62)</f>
        <v>0</v>
      </c>
      <c r="AP62" s="11">
        <f>SUM(B62:AO62)</f>
        <v>15</v>
      </c>
      <c r="AQ62" s="13">
        <f>COUNTA(B62:AN62)</f>
        <v>7</v>
      </c>
    </row>
    <row r="63" spans="1:43" ht="11.25">
      <c r="A63" s="3" t="s">
        <v>1501</v>
      </c>
      <c r="B63" s="5">
        <v>4</v>
      </c>
      <c r="C63" s="11">
        <v>1</v>
      </c>
      <c r="D63" s="5"/>
      <c r="E63" s="5"/>
      <c r="F63" s="5">
        <f>SUM(B63:E63)</f>
        <v>5</v>
      </c>
      <c r="G63" s="11"/>
      <c r="H63" s="11"/>
      <c r="I63" s="5"/>
      <c r="J63" s="5"/>
      <c r="K63" s="11"/>
      <c r="L63" s="11"/>
      <c r="M63" s="11"/>
      <c r="N63" s="11"/>
      <c r="O63" s="11"/>
      <c r="P63" s="11"/>
      <c r="Q63" s="11"/>
      <c r="R63" s="5"/>
      <c r="S63" s="11"/>
      <c r="T63" s="11"/>
      <c r="U63" s="11"/>
      <c r="V63" s="5"/>
      <c r="W63" s="5"/>
      <c r="X63" s="5"/>
      <c r="Y63" s="11"/>
      <c r="Z63" s="11"/>
      <c r="AA63" s="11"/>
      <c r="AB63" s="36"/>
      <c r="AC63" s="11"/>
      <c r="AD63" s="5"/>
      <c r="AE63" s="11"/>
      <c r="AF63" s="11">
        <v>5</v>
      </c>
      <c r="AG63" s="11"/>
      <c r="AH63" s="11"/>
      <c r="AI63" s="11"/>
      <c r="AJ63" s="11"/>
      <c r="AK63" s="11"/>
      <c r="AL63" s="36"/>
      <c r="AM63" s="36"/>
      <c r="AN63" s="11"/>
      <c r="AO63" s="11"/>
      <c r="AP63" s="11">
        <f>SUM(B63:AO63)</f>
        <v>15</v>
      </c>
      <c r="AQ63" s="13">
        <f>COUNTA(B63:AN63)</f>
        <v>4</v>
      </c>
    </row>
    <row r="64" spans="1:43" ht="11.25">
      <c r="A64" s="3" t="s">
        <v>1500</v>
      </c>
      <c r="B64" s="5">
        <v>4</v>
      </c>
      <c r="C64" s="11">
        <v>1</v>
      </c>
      <c r="D64" s="5"/>
      <c r="E64" s="5"/>
      <c r="F64" s="5">
        <f>SUM(B64:E64)</f>
        <v>5</v>
      </c>
      <c r="G64" s="11"/>
      <c r="H64" s="11"/>
      <c r="I64" s="5"/>
      <c r="J64" s="5"/>
      <c r="K64" s="11"/>
      <c r="L64" s="11"/>
      <c r="M64" s="11"/>
      <c r="N64" s="11"/>
      <c r="O64" s="11"/>
      <c r="P64" s="11"/>
      <c r="Q64" s="11"/>
      <c r="R64" s="5"/>
      <c r="S64" s="11"/>
      <c r="T64" s="11"/>
      <c r="U64" s="11"/>
      <c r="V64" s="5"/>
      <c r="W64" s="5"/>
      <c r="X64" s="5"/>
      <c r="Y64" s="11"/>
      <c r="Z64" s="11"/>
      <c r="AA64" s="11"/>
      <c r="AB64" s="36"/>
      <c r="AC64" s="11"/>
      <c r="AD64" s="5"/>
      <c r="AE64" s="11"/>
      <c r="AF64" s="11">
        <v>5</v>
      </c>
      <c r="AG64" s="11"/>
      <c r="AH64" s="11"/>
      <c r="AI64" s="11"/>
      <c r="AJ64" s="11"/>
      <c r="AK64" s="11"/>
      <c r="AL64" s="36"/>
      <c r="AM64" s="36"/>
      <c r="AN64" s="11"/>
      <c r="AO64" s="11"/>
      <c r="AP64" s="11">
        <f>SUM(B64:AO64)</f>
        <v>15</v>
      </c>
      <c r="AQ64" s="13">
        <f>COUNTA(B64:AN64)</f>
        <v>4</v>
      </c>
    </row>
    <row r="65" spans="1:43" ht="11.25">
      <c r="A65" s="10" t="s">
        <v>1228</v>
      </c>
      <c r="B65" s="11"/>
      <c r="C65" s="11"/>
      <c r="D65" s="11"/>
      <c r="E65" s="11"/>
      <c r="F65" s="11"/>
      <c r="G65" s="11"/>
      <c r="H65" s="11">
        <v>3</v>
      </c>
      <c r="I65" s="5"/>
      <c r="J65" s="5"/>
      <c r="K65" s="11">
        <v>3</v>
      </c>
      <c r="L65" s="11"/>
      <c r="M65" s="11"/>
      <c r="N65" s="11"/>
      <c r="O65" s="11"/>
      <c r="P65" s="11"/>
      <c r="Q65" s="11"/>
      <c r="R65" s="5"/>
      <c r="S65" s="11"/>
      <c r="T65" s="11"/>
      <c r="U65" s="11"/>
      <c r="V65" s="5"/>
      <c r="W65" s="5"/>
      <c r="X65" s="5"/>
      <c r="Y65" s="11"/>
      <c r="Z65" s="11"/>
      <c r="AA65" s="11"/>
      <c r="AB65" s="36"/>
      <c r="AC65" s="11"/>
      <c r="AD65" s="5"/>
      <c r="AE65" s="11"/>
      <c r="AF65" s="11"/>
      <c r="AG65" s="11"/>
      <c r="AH65" s="11"/>
      <c r="AI65" s="11">
        <v>5</v>
      </c>
      <c r="AJ65" s="11"/>
      <c r="AK65" s="11"/>
      <c r="AL65" s="36"/>
      <c r="AM65" s="36">
        <v>4</v>
      </c>
      <c r="AN65" s="11"/>
      <c r="AO65" s="11"/>
      <c r="AP65" s="11">
        <f>SUM(B65:AO65)</f>
        <v>15</v>
      </c>
      <c r="AQ65" s="13">
        <f>COUNTA(B65:AN65)</f>
        <v>4</v>
      </c>
    </row>
    <row r="66" spans="1:51" ht="11.25">
      <c r="A66" s="10" t="s">
        <v>748</v>
      </c>
      <c r="B66" s="11"/>
      <c r="C66" s="11"/>
      <c r="D66" s="11"/>
      <c r="E66" s="11"/>
      <c r="F66" s="11"/>
      <c r="G66" s="11">
        <v>3</v>
      </c>
      <c r="H66" s="11"/>
      <c r="I66" s="5"/>
      <c r="J66" s="5"/>
      <c r="K66" s="11"/>
      <c r="L66" s="11"/>
      <c r="M66" s="11"/>
      <c r="N66" s="11"/>
      <c r="O66" s="11">
        <v>5</v>
      </c>
      <c r="P66" s="11"/>
      <c r="Q66" s="11"/>
      <c r="R66" s="5"/>
      <c r="S66" s="11"/>
      <c r="T66" s="11"/>
      <c r="U66" s="11"/>
      <c r="V66" s="5"/>
      <c r="W66" s="5"/>
      <c r="X66" s="5"/>
      <c r="Y66" s="11"/>
      <c r="Z66" s="11">
        <v>7</v>
      </c>
      <c r="AA66" s="11"/>
      <c r="AB66" s="36"/>
      <c r="AC66" s="11"/>
      <c r="AD66" s="5"/>
      <c r="AE66" s="11"/>
      <c r="AF66" s="11"/>
      <c r="AG66" s="11"/>
      <c r="AH66" s="11"/>
      <c r="AI66" s="11"/>
      <c r="AJ66" s="11"/>
      <c r="AK66" s="11"/>
      <c r="AL66" s="36"/>
      <c r="AM66" s="36"/>
      <c r="AN66" s="11"/>
      <c r="AO66" s="11"/>
      <c r="AP66" s="11">
        <f>SUM(B66:AO66)</f>
        <v>15</v>
      </c>
      <c r="AQ66" s="13">
        <f>COUNTA(B66:AN66)</f>
        <v>3</v>
      </c>
      <c r="AY66" s="8"/>
    </row>
    <row r="67" spans="1:43" ht="11.25">
      <c r="A67" s="10" t="s">
        <v>819</v>
      </c>
      <c r="B67" s="11"/>
      <c r="C67" s="11"/>
      <c r="D67" s="11"/>
      <c r="E67" s="11"/>
      <c r="F67" s="11"/>
      <c r="G67" s="11"/>
      <c r="H67" s="11"/>
      <c r="I67" s="5"/>
      <c r="J67" s="5">
        <v>5</v>
      </c>
      <c r="K67" s="11"/>
      <c r="L67" s="11"/>
      <c r="M67" s="11"/>
      <c r="N67" s="11"/>
      <c r="O67" s="11"/>
      <c r="P67" s="11"/>
      <c r="Q67" s="11"/>
      <c r="R67" s="5"/>
      <c r="S67" s="11"/>
      <c r="T67" s="11"/>
      <c r="U67" s="11"/>
      <c r="V67" s="5"/>
      <c r="W67" s="5"/>
      <c r="X67" s="5"/>
      <c r="Y67" s="11"/>
      <c r="Z67" s="11"/>
      <c r="AA67" s="11"/>
      <c r="AB67" s="36"/>
      <c r="AC67" s="11"/>
      <c r="AD67" s="5">
        <v>10</v>
      </c>
      <c r="AE67" s="11"/>
      <c r="AF67" s="11"/>
      <c r="AG67" s="11"/>
      <c r="AH67" s="11"/>
      <c r="AI67" s="11"/>
      <c r="AJ67" s="11"/>
      <c r="AK67" s="11"/>
      <c r="AL67" s="36"/>
      <c r="AM67" s="36"/>
      <c r="AN67" s="11"/>
      <c r="AO67" s="11"/>
      <c r="AP67" s="11">
        <f>SUM(B67:AO67)</f>
        <v>15</v>
      </c>
      <c r="AQ67" s="13">
        <f>COUNTA(B67:AN67)</f>
        <v>2</v>
      </c>
    </row>
    <row r="68" spans="1:43" ht="11.25">
      <c r="A68" s="10" t="s">
        <v>1394</v>
      </c>
      <c r="B68" s="11"/>
      <c r="C68" s="11"/>
      <c r="D68" s="11"/>
      <c r="E68" s="11"/>
      <c r="F68" s="11"/>
      <c r="G68" s="11"/>
      <c r="H68" s="11"/>
      <c r="I68" s="5"/>
      <c r="J68" s="5"/>
      <c r="K68" s="11"/>
      <c r="L68" s="11"/>
      <c r="M68" s="11"/>
      <c r="N68" s="11"/>
      <c r="O68" s="11"/>
      <c r="P68" s="11"/>
      <c r="Q68" s="11"/>
      <c r="R68" s="5"/>
      <c r="S68" s="11"/>
      <c r="T68" s="11"/>
      <c r="U68" s="11"/>
      <c r="V68" s="5"/>
      <c r="W68" s="5"/>
      <c r="X68" s="5"/>
      <c r="Y68" s="11"/>
      <c r="Z68" s="11">
        <v>3</v>
      </c>
      <c r="AA68" s="11"/>
      <c r="AB68" s="36"/>
      <c r="AC68" s="11"/>
      <c r="AD68" s="5"/>
      <c r="AE68" s="11"/>
      <c r="AF68" s="11"/>
      <c r="AG68" s="11">
        <v>5</v>
      </c>
      <c r="AH68" s="11"/>
      <c r="AI68" s="11"/>
      <c r="AJ68" s="11"/>
      <c r="AK68" s="11">
        <v>2</v>
      </c>
      <c r="AL68" s="36"/>
      <c r="AM68" s="36"/>
      <c r="AN68" s="11">
        <v>5</v>
      </c>
      <c r="AO68" s="11"/>
      <c r="AP68" s="11">
        <f>SUM(B68:AO68)</f>
        <v>15</v>
      </c>
      <c r="AQ68" s="13">
        <f>COUNTA(B68:AN68)</f>
        <v>4</v>
      </c>
    </row>
    <row r="69" spans="1:43" ht="11.25">
      <c r="A69" s="10" t="s">
        <v>1687</v>
      </c>
      <c r="B69" s="11"/>
      <c r="C69" s="11"/>
      <c r="D69" s="11"/>
      <c r="E69" s="11"/>
      <c r="F69" s="11"/>
      <c r="G69" s="11"/>
      <c r="H69" s="11"/>
      <c r="I69" s="5"/>
      <c r="J69" s="5"/>
      <c r="K69" s="11"/>
      <c r="L69" s="11"/>
      <c r="M69" s="11"/>
      <c r="N69" s="11"/>
      <c r="O69" s="11"/>
      <c r="P69" s="11"/>
      <c r="Q69" s="11">
        <v>6</v>
      </c>
      <c r="R69" s="5"/>
      <c r="S69" s="11"/>
      <c r="T69" s="11"/>
      <c r="U69" s="11"/>
      <c r="V69" s="5"/>
      <c r="W69" s="5"/>
      <c r="X69" s="5"/>
      <c r="Y69" s="11"/>
      <c r="Z69" s="11"/>
      <c r="AA69" s="11"/>
      <c r="AB69" s="36"/>
      <c r="AC69" s="11"/>
      <c r="AD69" s="5"/>
      <c r="AE69" s="11"/>
      <c r="AF69" s="11"/>
      <c r="AG69" s="11"/>
      <c r="AH69" s="11">
        <v>3</v>
      </c>
      <c r="AI69" s="11"/>
      <c r="AJ69" s="11">
        <v>5</v>
      </c>
      <c r="AK69" s="11"/>
      <c r="AL69" s="36"/>
      <c r="AM69" s="36"/>
      <c r="AN69" s="11"/>
      <c r="AO69" s="11"/>
      <c r="AP69" s="11">
        <f>SUM(B69:AO69)</f>
        <v>14</v>
      </c>
      <c r="AQ69" s="13">
        <f>COUNTA(B69:AN69)</f>
        <v>3</v>
      </c>
    </row>
    <row r="70" spans="1:43" ht="11.25" customHeight="1">
      <c r="A70" s="10" t="s">
        <v>730</v>
      </c>
      <c r="B70" s="5"/>
      <c r="C70" s="11"/>
      <c r="D70" s="11"/>
      <c r="E70" s="11"/>
      <c r="F70" s="11"/>
      <c r="G70" s="11">
        <v>7</v>
      </c>
      <c r="H70" s="11"/>
      <c r="I70" s="5"/>
      <c r="J70" s="5"/>
      <c r="K70" s="11"/>
      <c r="L70" s="11"/>
      <c r="M70" s="11"/>
      <c r="N70" s="11"/>
      <c r="O70" s="11">
        <v>4</v>
      </c>
      <c r="P70" s="11"/>
      <c r="Q70" s="11"/>
      <c r="R70" s="5"/>
      <c r="S70" s="11"/>
      <c r="T70" s="11"/>
      <c r="U70" s="11"/>
      <c r="V70" s="5"/>
      <c r="W70" s="5"/>
      <c r="X70" s="5"/>
      <c r="Y70" s="11"/>
      <c r="Z70" s="11"/>
      <c r="AA70" s="11"/>
      <c r="AB70" s="36"/>
      <c r="AC70" s="11"/>
      <c r="AD70" s="5"/>
      <c r="AE70" s="11"/>
      <c r="AF70" s="11"/>
      <c r="AG70" s="11"/>
      <c r="AH70" s="11"/>
      <c r="AI70" s="11"/>
      <c r="AJ70" s="11"/>
      <c r="AK70" s="11">
        <v>3</v>
      </c>
      <c r="AL70" s="36"/>
      <c r="AM70" s="36"/>
      <c r="AN70" s="11"/>
      <c r="AO70" s="11"/>
      <c r="AP70" s="11">
        <f>SUM(B70:AO70)</f>
        <v>14</v>
      </c>
      <c r="AQ70" s="13">
        <f>COUNTA(B70:AN70)</f>
        <v>3</v>
      </c>
    </row>
    <row r="71" spans="1:43" ht="11.25" customHeight="1">
      <c r="A71" s="10" t="s">
        <v>743</v>
      </c>
      <c r="B71" s="11"/>
      <c r="C71" s="11"/>
      <c r="D71" s="11"/>
      <c r="E71" s="11"/>
      <c r="F71" s="11"/>
      <c r="G71" s="11">
        <v>10</v>
      </c>
      <c r="H71" s="11"/>
      <c r="I71" s="5"/>
      <c r="J71" s="5"/>
      <c r="K71" s="11"/>
      <c r="L71" s="11"/>
      <c r="M71" s="11"/>
      <c r="N71" s="11"/>
      <c r="O71" s="11">
        <v>2</v>
      </c>
      <c r="P71" s="11"/>
      <c r="Q71" s="11"/>
      <c r="R71" s="5"/>
      <c r="S71" s="11"/>
      <c r="T71" s="11"/>
      <c r="U71" s="11"/>
      <c r="V71" s="5"/>
      <c r="W71" s="5"/>
      <c r="X71" s="5"/>
      <c r="Y71" s="11"/>
      <c r="Z71" s="11"/>
      <c r="AA71" s="11"/>
      <c r="AB71" s="36"/>
      <c r="AC71" s="11"/>
      <c r="AD71" s="5"/>
      <c r="AE71" s="11"/>
      <c r="AF71" s="11"/>
      <c r="AG71" s="11"/>
      <c r="AH71" s="11"/>
      <c r="AI71" s="11"/>
      <c r="AJ71" s="11"/>
      <c r="AK71" s="11">
        <v>2</v>
      </c>
      <c r="AL71" s="36"/>
      <c r="AM71" s="36"/>
      <c r="AN71" s="11"/>
      <c r="AO71" s="11"/>
      <c r="AP71" s="11">
        <f>SUM(B71:AO71)</f>
        <v>14</v>
      </c>
      <c r="AQ71" s="13">
        <f>COUNTA(B71:AN71)</f>
        <v>3</v>
      </c>
    </row>
    <row r="72" spans="1:43" ht="11.25">
      <c r="A72" s="10" t="s">
        <v>654</v>
      </c>
      <c r="B72" s="11"/>
      <c r="C72" s="11"/>
      <c r="D72" s="11"/>
      <c r="E72" s="11">
        <v>7</v>
      </c>
      <c r="F72" s="11"/>
      <c r="G72" s="11"/>
      <c r="H72" s="11"/>
      <c r="I72" s="5"/>
      <c r="J72" s="5"/>
      <c r="K72" s="11"/>
      <c r="L72" s="11"/>
      <c r="M72" s="11"/>
      <c r="N72" s="11"/>
      <c r="O72" s="11"/>
      <c r="P72" s="11"/>
      <c r="Q72" s="11"/>
      <c r="R72" s="5"/>
      <c r="S72" s="11"/>
      <c r="T72" s="11"/>
      <c r="U72" s="11"/>
      <c r="V72" s="5"/>
      <c r="W72" s="5"/>
      <c r="X72" s="5"/>
      <c r="Y72" s="11"/>
      <c r="Z72" s="11"/>
      <c r="AA72" s="11"/>
      <c r="AB72" s="36"/>
      <c r="AC72" s="11"/>
      <c r="AD72" s="5">
        <v>7</v>
      </c>
      <c r="AE72" s="11"/>
      <c r="AF72" s="11"/>
      <c r="AG72" s="11"/>
      <c r="AH72" s="11"/>
      <c r="AI72" s="11"/>
      <c r="AJ72" s="11"/>
      <c r="AK72" s="11"/>
      <c r="AL72" s="36"/>
      <c r="AM72" s="36"/>
      <c r="AN72" s="11"/>
      <c r="AO72" s="11"/>
      <c r="AP72" s="11">
        <f>SUM(B72:AO72)</f>
        <v>14</v>
      </c>
      <c r="AQ72" s="13">
        <f>COUNTA(B72:AN72)</f>
        <v>2</v>
      </c>
    </row>
    <row r="73" spans="1:43" ht="11.25">
      <c r="A73" s="3" t="s">
        <v>1141</v>
      </c>
      <c r="B73" s="5"/>
      <c r="C73" s="5"/>
      <c r="D73" s="5"/>
      <c r="E73" s="5"/>
      <c r="F73" s="5"/>
      <c r="G73" s="5"/>
      <c r="H73" s="11"/>
      <c r="I73" s="5"/>
      <c r="J73" s="5"/>
      <c r="K73" s="11"/>
      <c r="L73" s="11"/>
      <c r="M73" s="11"/>
      <c r="N73" s="11"/>
      <c r="O73" s="11"/>
      <c r="P73" s="11"/>
      <c r="Q73" s="11"/>
      <c r="R73" s="5"/>
      <c r="S73" s="11"/>
      <c r="T73" s="11">
        <v>2</v>
      </c>
      <c r="U73" s="11"/>
      <c r="V73" s="5"/>
      <c r="W73" s="5"/>
      <c r="X73" s="5"/>
      <c r="Y73" s="11"/>
      <c r="Z73" s="11"/>
      <c r="AA73" s="11"/>
      <c r="AB73" s="36"/>
      <c r="AC73" s="11">
        <v>9</v>
      </c>
      <c r="AD73" s="5"/>
      <c r="AE73" s="11"/>
      <c r="AF73" s="11"/>
      <c r="AG73" s="11"/>
      <c r="AH73" s="11"/>
      <c r="AI73" s="11"/>
      <c r="AJ73" s="11"/>
      <c r="AK73" s="11"/>
      <c r="AL73" s="36">
        <v>2</v>
      </c>
      <c r="AM73" s="36"/>
      <c r="AN73" s="11"/>
      <c r="AO73" s="11"/>
      <c r="AP73" s="11">
        <f>SUM(B73:AO73)</f>
        <v>13</v>
      </c>
      <c r="AQ73" s="13">
        <f>COUNTA(B73:AN73)</f>
        <v>3</v>
      </c>
    </row>
    <row r="74" spans="1:43" ht="11.25" customHeight="1">
      <c r="A74" s="31" t="s">
        <v>731</v>
      </c>
      <c r="B74" s="5"/>
      <c r="C74" s="5"/>
      <c r="D74" s="5"/>
      <c r="E74" s="5"/>
      <c r="F74" s="5"/>
      <c r="G74" s="5">
        <v>3</v>
      </c>
      <c r="H74" s="5"/>
      <c r="I74" s="5"/>
      <c r="J74" s="5"/>
      <c r="K74" s="11"/>
      <c r="L74" s="11"/>
      <c r="M74" s="11"/>
      <c r="N74" s="11"/>
      <c r="O74" s="11">
        <v>6</v>
      </c>
      <c r="P74" s="11"/>
      <c r="Q74" s="11"/>
      <c r="R74" s="5"/>
      <c r="S74" s="11"/>
      <c r="T74" s="11"/>
      <c r="U74" s="11"/>
      <c r="V74" s="5"/>
      <c r="W74" s="5"/>
      <c r="X74" s="5"/>
      <c r="Y74" s="11"/>
      <c r="Z74" s="11"/>
      <c r="AA74" s="11"/>
      <c r="AB74" s="36"/>
      <c r="AC74" s="11"/>
      <c r="AD74" s="5"/>
      <c r="AE74" s="11"/>
      <c r="AF74" s="11"/>
      <c r="AG74" s="11"/>
      <c r="AH74" s="11"/>
      <c r="AI74" s="11"/>
      <c r="AJ74" s="11"/>
      <c r="AK74" s="11">
        <v>4</v>
      </c>
      <c r="AL74" s="36"/>
      <c r="AM74" s="36"/>
      <c r="AN74" s="11"/>
      <c r="AO74" s="11"/>
      <c r="AP74" s="11">
        <f>SUM(B74:AO74)</f>
        <v>13</v>
      </c>
      <c r="AQ74" s="13">
        <f>COUNTA(B74:AN74)</f>
        <v>3</v>
      </c>
    </row>
    <row r="75" spans="1:51" ht="11.25" customHeight="1">
      <c r="A75" s="10" t="s">
        <v>828</v>
      </c>
      <c r="B75" s="11"/>
      <c r="C75" s="11"/>
      <c r="D75" s="11"/>
      <c r="E75" s="11"/>
      <c r="F75" s="11"/>
      <c r="G75" s="11">
        <v>7</v>
      </c>
      <c r="H75" s="11"/>
      <c r="I75" s="5"/>
      <c r="J75" s="5"/>
      <c r="K75" s="11"/>
      <c r="L75" s="11"/>
      <c r="M75" s="11"/>
      <c r="N75" s="11"/>
      <c r="O75" s="11">
        <v>1</v>
      </c>
      <c r="P75" s="11"/>
      <c r="Q75" s="11"/>
      <c r="R75" s="5"/>
      <c r="S75" s="11"/>
      <c r="T75" s="11"/>
      <c r="U75" s="11"/>
      <c r="V75" s="5"/>
      <c r="W75" s="5"/>
      <c r="X75" s="5"/>
      <c r="Y75" s="11"/>
      <c r="Z75" s="11"/>
      <c r="AA75" s="11"/>
      <c r="AB75" s="36"/>
      <c r="AC75" s="11"/>
      <c r="AD75" s="5"/>
      <c r="AE75" s="11"/>
      <c r="AF75" s="11"/>
      <c r="AG75" s="11">
        <v>3</v>
      </c>
      <c r="AH75" s="11"/>
      <c r="AI75" s="11"/>
      <c r="AJ75" s="11"/>
      <c r="AK75" s="11"/>
      <c r="AL75" s="36"/>
      <c r="AM75" s="36"/>
      <c r="AN75" s="11">
        <v>2</v>
      </c>
      <c r="AO75" s="11"/>
      <c r="AP75" s="11">
        <f>SUM(B75:AO75)</f>
        <v>13</v>
      </c>
      <c r="AQ75" s="13">
        <f>COUNTA(B75:AN75)</f>
        <v>4</v>
      </c>
      <c r="AY75" s="22"/>
    </row>
    <row r="76" spans="1:43" ht="11.25">
      <c r="A76" s="31" t="s">
        <v>534</v>
      </c>
      <c r="B76" s="5"/>
      <c r="C76" s="5"/>
      <c r="D76" s="5"/>
      <c r="E76" s="49">
        <v>3</v>
      </c>
      <c r="F76" s="5"/>
      <c r="G76" s="5"/>
      <c r="H76" s="11"/>
      <c r="I76" s="5"/>
      <c r="J76" s="5"/>
      <c r="K76" s="11"/>
      <c r="L76" s="11"/>
      <c r="M76" s="11"/>
      <c r="N76" s="11"/>
      <c r="O76" s="11"/>
      <c r="P76" s="11"/>
      <c r="Q76" s="11"/>
      <c r="R76" s="5"/>
      <c r="S76" s="11"/>
      <c r="T76" s="11"/>
      <c r="U76" s="11"/>
      <c r="V76" s="49">
        <v>10</v>
      </c>
      <c r="W76" s="5"/>
      <c r="X76" s="5"/>
      <c r="Y76" s="11"/>
      <c r="Z76" s="11"/>
      <c r="AA76" s="11"/>
      <c r="AB76" s="36"/>
      <c r="AC76" s="11"/>
      <c r="AD76" s="5"/>
      <c r="AE76" s="11"/>
      <c r="AF76" s="11"/>
      <c r="AG76" s="11"/>
      <c r="AH76" s="11"/>
      <c r="AI76" s="11"/>
      <c r="AJ76" s="11"/>
      <c r="AK76" s="11"/>
      <c r="AL76" s="36"/>
      <c r="AM76" s="36"/>
      <c r="AN76" s="11"/>
      <c r="AO76" s="11"/>
      <c r="AP76" s="11">
        <f>SUM(B76:AO76)</f>
        <v>13</v>
      </c>
      <c r="AQ76" s="13">
        <f>COUNTA(B76:AN76)</f>
        <v>2</v>
      </c>
    </row>
    <row r="77" spans="1:43" ht="11.25">
      <c r="A77" s="10" t="s">
        <v>572</v>
      </c>
      <c r="B77" s="11"/>
      <c r="C77" s="11">
        <v>4</v>
      </c>
      <c r="D77" s="11">
        <v>2</v>
      </c>
      <c r="E77" s="11"/>
      <c r="F77" s="11"/>
      <c r="G77" s="11"/>
      <c r="H77" s="5">
        <v>2</v>
      </c>
      <c r="I77" s="5">
        <v>2</v>
      </c>
      <c r="J77" s="5"/>
      <c r="K77" s="5">
        <v>3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5"/>
      <c r="AA77" s="5"/>
      <c r="AB77" s="36"/>
      <c r="AC77" s="5"/>
      <c r="AD77" s="5"/>
      <c r="AE77" s="5"/>
      <c r="AF77" s="5"/>
      <c r="AG77" s="5"/>
      <c r="AH77" s="5"/>
      <c r="AI77" s="5"/>
      <c r="AJ77" s="5"/>
      <c r="AK77" s="5"/>
      <c r="AL77" s="36"/>
      <c r="AM77" s="36"/>
      <c r="AN77" s="5"/>
      <c r="AO77" s="45"/>
      <c r="AP77" s="11">
        <f>SUM(B77:AO77)</f>
        <v>13</v>
      </c>
      <c r="AQ77" s="13">
        <f>COUNTA(B77:AN77)</f>
        <v>5</v>
      </c>
    </row>
    <row r="78" spans="1:43" ht="11.25">
      <c r="A78" s="10" t="s">
        <v>1697</v>
      </c>
      <c r="B78" s="11"/>
      <c r="C78" s="11"/>
      <c r="D78" s="11"/>
      <c r="E78" s="11"/>
      <c r="F78" s="11"/>
      <c r="G78" s="11"/>
      <c r="H78" s="11"/>
      <c r="I78" s="5"/>
      <c r="J78" s="5"/>
      <c r="K78" s="11"/>
      <c r="L78" s="11"/>
      <c r="M78" s="11"/>
      <c r="N78" s="11"/>
      <c r="O78" s="11"/>
      <c r="P78" s="11"/>
      <c r="Q78" s="11"/>
      <c r="R78" s="5"/>
      <c r="S78" s="11"/>
      <c r="T78" s="11"/>
      <c r="U78" s="11"/>
      <c r="V78" s="5"/>
      <c r="W78" s="5"/>
      <c r="X78" s="5"/>
      <c r="Y78" s="11"/>
      <c r="Z78" s="11"/>
      <c r="AA78" s="11"/>
      <c r="AB78" s="36"/>
      <c r="AC78" s="11"/>
      <c r="AD78" s="5"/>
      <c r="AE78" s="11"/>
      <c r="AF78" s="11"/>
      <c r="AG78" s="11"/>
      <c r="AH78" s="11"/>
      <c r="AI78" s="11"/>
      <c r="AJ78" s="11"/>
      <c r="AK78" s="11"/>
      <c r="AL78" s="36"/>
      <c r="AM78" s="36">
        <v>13</v>
      </c>
      <c r="AN78" s="11"/>
      <c r="AO78" s="11"/>
      <c r="AP78" s="11">
        <f>SUM(B78:AO78)</f>
        <v>13</v>
      </c>
      <c r="AQ78" s="13">
        <f>COUNTA(B78:AN78)</f>
        <v>1</v>
      </c>
    </row>
    <row r="79" spans="1:43" ht="11.25">
      <c r="A79" s="10" t="s">
        <v>961</v>
      </c>
      <c r="B79" s="11"/>
      <c r="C79" s="11"/>
      <c r="D79" s="11"/>
      <c r="E79" s="11"/>
      <c r="F79" s="11"/>
      <c r="G79" s="11"/>
      <c r="H79" s="11"/>
      <c r="I79" s="5"/>
      <c r="J79" s="5"/>
      <c r="K79" s="11"/>
      <c r="L79" s="11"/>
      <c r="M79" s="11">
        <v>4</v>
      </c>
      <c r="N79" s="11"/>
      <c r="O79" s="11"/>
      <c r="P79" s="11"/>
      <c r="Q79" s="11"/>
      <c r="R79" s="5"/>
      <c r="S79" s="11"/>
      <c r="T79" s="11"/>
      <c r="U79" s="11"/>
      <c r="V79" s="5"/>
      <c r="W79" s="5"/>
      <c r="X79" s="5"/>
      <c r="Y79" s="11">
        <v>9</v>
      </c>
      <c r="Z79" s="11"/>
      <c r="AA79" s="11"/>
      <c r="AB79" s="36"/>
      <c r="AC79" s="11"/>
      <c r="AD79" s="5"/>
      <c r="AE79" s="11"/>
      <c r="AF79" s="11"/>
      <c r="AG79" s="11"/>
      <c r="AH79" s="11"/>
      <c r="AI79" s="11"/>
      <c r="AJ79" s="11"/>
      <c r="AK79" s="11"/>
      <c r="AL79" s="36"/>
      <c r="AM79" s="36"/>
      <c r="AN79" s="11"/>
      <c r="AO79" s="11"/>
      <c r="AP79" s="11">
        <f>SUM(B79:AO79)</f>
        <v>13</v>
      </c>
      <c r="AQ79" s="13">
        <f>COUNTA(B79:AN79)</f>
        <v>2</v>
      </c>
    </row>
    <row r="80" spans="1:43" ht="11.25">
      <c r="A80" s="31" t="s">
        <v>514</v>
      </c>
      <c r="B80" s="5"/>
      <c r="C80" s="5"/>
      <c r="D80" s="5"/>
      <c r="E80" s="5">
        <v>11</v>
      </c>
      <c r="F80" s="5"/>
      <c r="G80" s="5"/>
      <c r="H80" s="5"/>
      <c r="I80" s="5"/>
      <c r="J80" s="5"/>
      <c r="K80" s="11"/>
      <c r="L80" s="11"/>
      <c r="M80" s="11"/>
      <c r="N80" s="11"/>
      <c r="O80" s="11"/>
      <c r="P80" s="11"/>
      <c r="Q80" s="11"/>
      <c r="R80" s="5"/>
      <c r="S80" s="11">
        <v>1</v>
      </c>
      <c r="T80" s="11"/>
      <c r="U80" s="11"/>
      <c r="V80" s="5"/>
      <c r="W80" s="5">
        <v>1</v>
      </c>
      <c r="X80" s="5"/>
      <c r="Y80" s="11"/>
      <c r="Z80" s="11"/>
      <c r="AA80" s="11"/>
      <c r="AB80" s="36"/>
      <c r="AC80" s="11"/>
      <c r="AD80" s="5"/>
      <c r="AE80" s="11"/>
      <c r="AF80" s="11"/>
      <c r="AG80" s="11"/>
      <c r="AH80" s="11"/>
      <c r="AI80" s="11"/>
      <c r="AJ80" s="11"/>
      <c r="AK80" s="11"/>
      <c r="AL80" s="36"/>
      <c r="AM80" s="36"/>
      <c r="AN80" s="11"/>
      <c r="AO80" s="11"/>
      <c r="AP80" s="11">
        <f>SUM(B80:AO80)</f>
        <v>13</v>
      </c>
      <c r="AQ80" s="13">
        <f>COUNTA(B80:AN80)</f>
        <v>3</v>
      </c>
    </row>
    <row r="81" spans="1:43" ht="11.25">
      <c r="A81" s="10" t="s">
        <v>810</v>
      </c>
      <c r="B81" s="11"/>
      <c r="C81" s="11"/>
      <c r="D81" s="11"/>
      <c r="E81" s="11"/>
      <c r="F81" s="11"/>
      <c r="G81" s="11"/>
      <c r="H81" s="11">
        <v>10</v>
      </c>
      <c r="I81" s="5"/>
      <c r="J81" s="5"/>
      <c r="K81" s="11"/>
      <c r="L81" s="11"/>
      <c r="M81" s="11"/>
      <c r="N81" s="11"/>
      <c r="O81" s="11"/>
      <c r="P81" s="11"/>
      <c r="Q81" s="11"/>
      <c r="R81" s="5"/>
      <c r="S81" s="11"/>
      <c r="T81" s="11"/>
      <c r="U81" s="11"/>
      <c r="V81" s="5"/>
      <c r="W81" s="5"/>
      <c r="X81" s="5"/>
      <c r="Y81" s="11"/>
      <c r="Z81" s="11"/>
      <c r="AA81" s="11"/>
      <c r="AB81" s="36"/>
      <c r="AC81" s="11"/>
      <c r="AD81" s="5"/>
      <c r="AE81" s="11"/>
      <c r="AF81" s="11"/>
      <c r="AG81" s="11">
        <v>3</v>
      </c>
      <c r="AH81" s="11"/>
      <c r="AI81" s="11"/>
      <c r="AJ81" s="11"/>
      <c r="AK81" s="11"/>
      <c r="AL81" s="36"/>
      <c r="AM81" s="36"/>
      <c r="AN81" s="11"/>
      <c r="AO81" s="11"/>
      <c r="AP81" s="11">
        <f>SUM(B81:AO81)</f>
        <v>13</v>
      </c>
      <c r="AQ81" s="13">
        <f>COUNTA(B81:AN81)</f>
        <v>2</v>
      </c>
    </row>
    <row r="82" spans="1:43" ht="11.25">
      <c r="A82" s="10" t="s">
        <v>818</v>
      </c>
      <c r="B82" s="11"/>
      <c r="C82" s="11"/>
      <c r="D82" s="11"/>
      <c r="E82" s="11"/>
      <c r="F82" s="11"/>
      <c r="G82" s="11"/>
      <c r="H82" s="11"/>
      <c r="I82" s="5"/>
      <c r="J82" s="5"/>
      <c r="K82" s="11"/>
      <c r="L82" s="11"/>
      <c r="M82" s="11"/>
      <c r="N82" s="11"/>
      <c r="O82" s="11"/>
      <c r="P82" s="11"/>
      <c r="Q82" s="11"/>
      <c r="R82" s="5"/>
      <c r="S82" s="11"/>
      <c r="T82" s="11"/>
      <c r="U82" s="11"/>
      <c r="V82" s="5"/>
      <c r="W82" s="5"/>
      <c r="X82" s="5"/>
      <c r="Y82" s="11"/>
      <c r="Z82" s="11"/>
      <c r="AA82" s="11"/>
      <c r="AB82" s="36">
        <v>8</v>
      </c>
      <c r="AC82" s="11"/>
      <c r="AD82" s="5"/>
      <c r="AE82" s="11"/>
      <c r="AF82" s="11"/>
      <c r="AG82" s="11">
        <v>5</v>
      </c>
      <c r="AH82" s="11"/>
      <c r="AI82" s="11"/>
      <c r="AJ82" s="11"/>
      <c r="AK82" s="11"/>
      <c r="AL82" s="36"/>
      <c r="AM82" s="36"/>
      <c r="AN82" s="11"/>
      <c r="AO82" s="11"/>
      <c r="AP82" s="11">
        <f>SUM(B82:AO82)</f>
        <v>13</v>
      </c>
      <c r="AQ82" s="13">
        <f>COUNTA(B82:AN82)</f>
        <v>2</v>
      </c>
    </row>
    <row r="83" spans="1:51" ht="11.25">
      <c r="A83" s="10" t="s">
        <v>588</v>
      </c>
      <c r="B83" s="11"/>
      <c r="C83" s="11">
        <v>2</v>
      </c>
      <c r="D83" s="11"/>
      <c r="E83" s="11"/>
      <c r="F83" s="11"/>
      <c r="G83" s="11"/>
      <c r="H83" s="5"/>
      <c r="I83" s="5"/>
      <c r="J83" s="5">
        <v>2</v>
      </c>
      <c r="K83" s="11"/>
      <c r="L83" s="11"/>
      <c r="M83" s="11"/>
      <c r="N83" s="11"/>
      <c r="O83" s="11"/>
      <c r="P83" s="11"/>
      <c r="Q83" s="11"/>
      <c r="R83" s="5"/>
      <c r="S83" s="11"/>
      <c r="T83" s="11"/>
      <c r="U83" s="11">
        <v>3</v>
      </c>
      <c r="V83" s="5"/>
      <c r="W83" s="5"/>
      <c r="X83" s="5"/>
      <c r="Y83" s="11"/>
      <c r="Z83" s="11"/>
      <c r="AA83" s="11"/>
      <c r="AB83" s="36"/>
      <c r="AC83" s="11"/>
      <c r="AD83" s="5">
        <v>1</v>
      </c>
      <c r="AE83" s="11"/>
      <c r="AF83" s="11"/>
      <c r="AG83" s="11"/>
      <c r="AH83" s="11"/>
      <c r="AI83" s="11">
        <v>3</v>
      </c>
      <c r="AJ83" s="11"/>
      <c r="AK83" s="11"/>
      <c r="AL83" s="36"/>
      <c r="AM83" s="36">
        <v>2</v>
      </c>
      <c r="AN83" s="11"/>
      <c r="AO83" s="11"/>
      <c r="AP83" s="11">
        <f>SUM(B83:AO83)</f>
        <v>13</v>
      </c>
      <c r="AQ83" s="13">
        <f>COUNTA(B83:AN83)</f>
        <v>6</v>
      </c>
      <c r="AY83" s="22"/>
    </row>
    <row r="84" spans="1:43" ht="11.25">
      <c r="A84" s="10" t="s">
        <v>675</v>
      </c>
      <c r="B84" s="5"/>
      <c r="C84" s="11"/>
      <c r="D84" s="11"/>
      <c r="E84" s="11"/>
      <c r="F84" s="11">
        <v>2</v>
      </c>
      <c r="G84" s="11"/>
      <c r="H84" s="11">
        <v>1</v>
      </c>
      <c r="I84" s="5"/>
      <c r="J84" s="5"/>
      <c r="K84" s="11"/>
      <c r="L84" s="11"/>
      <c r="M84" s="11"/>
      <c r="N84" s="11"/>
      <c r="O84" s="11"/>
      <c r="P84" s="11"/>
      <c r="Q84" s="11"/>
      <c r="R84" s="5"/>
      <c r="S84" s="11"/>
      <c r="T84" s="11"/>
      <c r="U84" s="11"/>
      <c r="V84" s="5"/>
      <c r="W84" s="5"/>
      <c r="X84" s="5"/>
      <c r="Y84" s="11"/>
      <c r="Z84" s="11"/>
      <c r="AA84" s="11">
        <v>1</v>
      </c>
      <c r="AB84" s="36">
        <v>2</v>
      </c>
      <c r="AC84" s="11"/>
      <c r="AD84" s="5"/>
      <c r="AE84" s="11"/>
      <c r="AF84" s="11"/>
      <c r="AG84" s="11">
        <v>2</v>
      </c>
      <c r="AH84" s="11"/>
      <c r="AI84" s="11"/>
      <c r="AJ84" s="11"/>
      <c r="AK84" s="11"/>
      <c r="AL84" s="36"/>
      <c r="AM84" s="36">
        <v>4</v>
      </c>
      <c r="AN84" s="11"/>
      <c r="AO84" s="11"/>
      <c r="AP84" s="11">
        <f>SUM(B84:AO84)</f>
        <v>12</v>
      </c>
      <c r="AQ84" s="13">
        <f>COUNTA(B84:AN84)</f>
        <v>6</v>
      </c>
    </row>
    <row r="85" spans="1:43" ht="11.25">
      <c r="A85" s="10" t="s">
        <v>732</v>
      </c>
      <c r="B85" s="11"/>
      <c r="C85" s="11"/>
      <c r="D85" s="11"/>
      <c r="E85" s="11"/>
      <c r="F85" s="11"/>
      <c r="G85" s="11">
        <v>5</v>
      </c>
      <c r="H85" s="11"/>
      <c r="I85" s="5"/>
      <c r="J85" s="5"/>
      <c r="K85" s="11"/>
      <c r="L85" s="11"/>
      <c r="M85" s="11"/>
      <c r="N85" s="11"/>
      <c r="O85" s="11">
        <v>3</v>
      </c>
      <c r="P85" s="11"/>
      <c r="Q85" s="11"/>
      <c r="R85" s="5"/>
      <c r="S85" s="11"/>
      <c r="T85" s="11"/>
      <c r="U85" s="11"/>
      <c r="V85" s="5"/>
      <c r="W85" s="5"/>
      <c r="X85" s="5"/>
      <c r="Y85" s="11"/>
      <c r="Z85" s="11"/>
      <c r="AA85" s="11"/>
      <c r="AB85" s="36"/>
      <c r="AC85" s="11"/>
      <c r="AD85" s="5"/>
      <c r="AE85" s="11"/>
      <c r="AF85" s="11"/>
      <c r="AG85" s="11"/>
      <c r="AH85" s="11"/>
      <c r="AI85" s="11"/>
      <c r="AJ85" s="11"/>
      <c r="AK85" s="11">
        <v>4</v>
      </c>
      <c r="AL85" s="36"/>
      <c r="AM85" s="36"/>
      <c r="AN85" s="11"/>
      <c r="AO85" s="11"/>
      <c r="AP85" s="11">
        <f>SUM(B85:AO85)</f>
        <v>12</v>
      </c>
      <c r="AQ85" s="13">
        <f>COUNTA(B85:AN85)</f>
        <v>3</v>
      </c>
    </row>
    <row r="86" spans="1:43" ht="11.25" customHeight="1">
      <c r="A86" s="10" t="s">
        <v>738</v>
      </c>
      <c r="B86" s="11"/>
      <c r="C86" s="11"/>
      <c r="D86" s="11"/>
      <c r="E86" s="11"/>
      <c r="F86" s="11"/>
      <c r="G86" s="11">
        <v>1</v>
      </c>
      <c r="H86" s="11"/>
      <c r="I86" s="5"/>
      <c r="J86" s="5"/>
      <c r="K86" s="5"/>
      <c r="L86" s="5"/>
      <c r="M86" s="5"/>
      <c r="N86" s="5"/>
      <c r="O86" s="5">
        <v>5</v>
      </c>
      <c r="P86" s="5"/>
      <c r="Q86" s="5"/>
      <c r="R86" s="5"/>
      <c r="S86" s="5"/>
      <c r="T86" s="5"/>
      <c r="U86" s="5"/>
      <c r="V86" s="5"/>
      <c r="W86" s="5"/>
      <c r="X86" s="5"/>
      <c r="Y86" s="11"/>
      <c r="Z86" s="5"/>
      <c r="AA86" s="5"/>
      <c r="AB86" s="36"/>
      <c r="AC86" s="5"/>
      <c r="AD86" s="5"/>
      <c r="AE86" s="5"/>
      <c r="AF86" s="5"/>
      <c r="AG86" s="5"/>
      <c r="AH86" s="5"/>
      <c r="AI86" s="5"/>
      <c r="AJ86" s="5"/>
      <c r="AK86" s="5">
        <v>6</v>
      </c>
      <c r="AL86" s="36"/>
      <c r="AM86" s="11"/>
      <c r="AN86" s="5"/>
      <c r="AO86" s="45"/>
      <c r="AP86" s="11">
        <f>SUM(B86:AO86)</f>
        <v>12</v>
      </c>
      <c r="AQ86" s="13">
        <f>COUNTA(B86:AN86)</f>
        <v>3</v>
      </c>
    </row>
    <row r="87" spans="1:43" ht="11.25" customHeight="1">
      <c r="A87" s="10" t="s">
        <v>733</v>
      </c>
      <c r="B87" s="11"/>
      <c r="C87" s="11"/>
      <c r="D87" s="11"/>
      <c r="E87" s="11"/>
      <c r="F87" s="11"/>
      <c r="G87" s="11">
        <v>3</v>
      </c>
      <c r="H87" s="11"/>
      <c r="I87" s="5"/>
      <c r="J87" s="5"/>
      <c r="K87" s="5"/>
      <c r="L87" s="5"/>
      <c r="M87" s="5"/>
      <c r="N87" s="5"/>
      <c r="O87" s="5">
        <v>7</v>
      </c>
      <c r="P87" s="5"/>
      <c r="Q87" s="5"/>
      <c r="R87" s="5"/>
      <c r="S87" s="5"/>
      <c r="T87" s="5"/>
      <c r="U87" s="5"/>
      <c r="V87" s="5"/>
      <c r="W87" s="5"/>
      <c r="X87" s="5"/>
      <c r="Y87" s="11"/>
      <c r="Z87" s="5"/>
      <c r="AA87" s="5"/>
      <c r="AB87" s="36"/>
      <c r="AC87" s="5"/>
      <c r="AD87" s="5"/>
      <c r="AE87" s="5"/>
      <c r="AF87" s="5"/>
      <c r="AG87" s="5"/>
      <c r="AH87" s="5"/>
      <c r="AI87" s="5"/>
      <c r="AJ87" s="5"/>
      <c r="AK87" s="5">
        <v>2</v>
      </c>
      <c r="AL87" s="36"/>
      <c r="AM87" s="36"/>
      <c r="AN87" s="5"/>
      <c r="AO87" s="11"/>
      <c r="AP87" s="11">
        <f>SUM(B87:AO87)</f>
        <v>12</v>
      </c>
      <c r="AQ87" s="13">
        <f>COUNTA(B87:AN87)</f>
        <v>3</v>
      </c>
    </row>
    <row r="88" spans="1:43" ht="11.25">
      <c r="A88" s="10" t="s">
        <v>833</v>
      </c>
      <c r="B88" s="11"/>
      <c r="C88" s="11"/>
      <c r="D88" s="11"/>
      <c r="E88" s="11"/>
      <c r="F88" s="11"/>
      <c r="G88" s="11"/>
      <c r="H88" s="11"/>
      <c r="I88" s="5">
        <v>3</v>
      </c>
      <c r="J88" s="5"/>
      <c r="K88" s="11"/>
      <c r="L88" s="11"/>
      <c r="M88" s="11"/>
      <c r="N88" s="11"/>
      <c r="O88" s="11">
        <v>3</v>
      </c>
      <c r="P88" s="11"/>
      <c r="Q88" s="11"/>
      <c r="R88" s="5"/>
      <c r="S88" s="11"/>
      <c r="T88" s="11"/>
      <c r="U88" s="11"/>
      <c r="V88" s="5"/>
      <c r="W88" s="5"/>
      <c r="X88" s="5"/>
      <c r="Y88" s="11"/>
      <c r="Z88" s="11"/>
      <c r="AA88" s="11"/>
      <c r="AB88" s="36"/>
      <c r="AC88" s="11"/>
      <c r="AD88" s="5"/>
      <c r="AE88" s="11"/>
      <c r="AF88" s="11"/>
      <c r="AG88" s="11"/>
      <c r="AH88" s="11"/>
      <c r="AI88" s="11"/>
      <c r="AJ88" s="11"/>
      <c r="AK88" s="11"/>
      <c r="AL88" s="36"/>
      <c r="AM88" s="36"/>
      <c r="AN88" s="11">
        <v>6</v>
      </c>
      <c r="AO88" s="11"/>
      <c r="AP88" s="11">
        <f>SUM(B88:AO88)</f>
        <v>12</v>
      </c>
      <c r="AQ88" s="13">
        <f>COUNTA(B88:AN88)</f>
        <v>3</v>
      </c>
    </row>
    <row r="89" spans="1:43" ht="11.25">
      <c r="A89" s="10" t="s">
        <v>1729</v>
      </c>
      <c r="B89" s="11"/>
      <c r="C89" s="11"/>
      <c r="D89" s="11"/>
      <c r="E89" s="11"/>
      <c r="F89" s="11"/>
      <c r="G89" s="11"/>
      <c r="H89" s="11"/>
      <c r="I89" s="5"/>
      <c r="J89" s="5"/>
      <c r="K89" s="11"/>
      <c r="L89" s="11"/>
      <c r="M89" s="11"/>
      <c r="N89" s="11"/>
      <c r="O89" s="11"/>
      <c r="P89" s="11"/>
      <c r="Q89" s="11"/>
      <c r="R89" s="5"/>
      <c r="S89" s="11"/>
      <c r="T89" s="11"/>
      <c r="U89" s="11"/>
      <c r="V89" s="5"/>
      <c r="W89" s="5"/>
      <c r="X89" s="5"/>
      <c r="Y89" s="11"/>
      <c r="Z89" s="11"/>
      <c r="AA89" s="11"/>
      <c r="AB89" s="36"/>
      <c r="AC89" s="11"/>
      <c r="AD89" s="5"/>
      <c r="AE89" s="11"/>
      <c r="AF89" s="11"/>
      <c r="AG89" s="11"/>
      <c r="AH89" s="11"/>
      <c r="AI89" s="11"/>
      <c r="AJ89" s="11"/>
      <c r="AK89" s="11"/>
      <c r="AL89" s="36"/>
      <c r="AM89" s="36"/>
      <c r="AN89" s="11">
        <v>12</v>
      </c>
      <c r="AO89" s="11"/>
      <c r="AP89" s="11">
        <f>SUM(B89:AO89)</f>
        <v>12</v>
      </c>
      <c r="AQ89" s="13">
        <f>COUNTA(B89:AN89)</f>
        <v>1</v>
      </c>
    </row>
    <row r="90" spans="1:43" ht="11.25">
      <c r="A90" s="3" t="s">
        <v>1492</v>
      </c>
      <c r="B90" s="5">
        <v>3</v>
      </c>
      <c r="C90" s="11">
        <v>1</v>
      </c>
      <c r="D90" s="5"/>
      <c r="E90" s="5"/>
      <c r="F90" s="5">
        <f>SUM(B90:E90)</f>
        <v>4</v>
      </c>
      <c r="G90" s="11"/>
      <c r="H90" s="11"/>
      <c r="I90" s="5"/>
      <c r="J90" s="5"/>
      <c r="K90" s="11"/>
      <c r="L90" s="11"/>
      <c r="M90" s="11"/>
      <c r="N90" s="11"/>
      <c r="O90" s="11"/>
      <c r="P90" s="11"/>
      <c r="Q90" s="11"/>
      <c r="R90" s="5"/>
      <c r="S90" s="11"/>
      <c r="T90" s="11"/>
      <c r="U90" s="11"/>
      <c r="V90" s="5"/>
      <c r="W90" s="5"/>
      <c r="X90" s="5"/>
      <c r="Y90" s="11"/>
      <c r="Z90" s="11"/>
      <c r="AA90" s="11"/>
      <c r="AB90" s="36"/>
      <c r="AC90" s="11"/>
      <c r="AD90" s="5"/>
      <c r="AE90" s="11"/>
      <c r="AF90" s="11">
        <v>4</v>
      </c>
      <c r="AG90" s="11"/>
      <c r="AH90" s="11"/>
      <c r="AI90" s="11"/>
      <c r="AJ90" s="11"/>
      <c r="AK90" s="11"/>
      <c r="AL90" s="36"/>
      <c r="AM90" s="36"/>
      <c r="AN90" s="11"/>
      <c r="AO90" s="11"/>
      <c r="AP90" s="11">
        <f>SUM(B90:AO90)</f>
        <v>12</v>
      </c>
      <c r="AQ90" s="13">
        <f>COUNTA(B90:AN90)</f>
        <v>4</v>
      </c>
    </row>
    <row r="91" spans="1:43" ht="11.25">
      <c r="A91" s="3" t="s">
        <v>1364</v>
      </c>
      <c r="B91" s="11"/>
      <c r="C91" s="11"/>
      <c r="D91" s="11"/>
      <c r="E91" s="11"/>
      <c r="F91" s="11"/>
      <c r="G91" s="11"/>
      <c r="H91" s="11"/>
      <c r="I91" s="5"/>
      <c r="J91" s="5"/>
      <c r="K91" s="11"/>
      <c r="L91" s="11"/>
      <c r="M91" s="11"/>
      <c r="N91" s="11"/>
      <c r="O91" s="11"/>
      <c r="P91" s="11"/>
      <c r="Q91" s="11"/>
      <c r="R91" s="5"/>
      <c r="S91" s="11"/>
      <c r="T91" s="11"/>
      <c r="U91" s="11"/>
      <c r="V91" s="5"/>
      <c r="W91" s="5"/>
      <c r="X91" s="5"/>
      <c r="Y91" s="11">
        <v>4</v>
      </c>
      <c r="Z91" s="11"/>
      <c r="AA91" s="11"/>
      <c r="AB91" s="36"/>
      <c r="AC91" s="11"/>
      <c r="AD91" s="5"/>
      <c r="AE91" s="11"/>
      <c r="AF91" s="11">
        <v>8</v>
      </c>
      <c r="AG91" s="11"/>
      <c r="AH91" s="11"/>
      <c r="AI91" s="11"/>
      <c r="AJ91" s="11"/>
      <c r="AK91" s="11"/>
      <c r="AL91" s="36"/>
      <c r="AM91" s="36"/>
      <c r="AN91" s="11"/>
      <c r="AO91" s="11"/>
      <c r="AP91" s="11">
        <f>SUM(B91:AO91)</f>
        <v>12</v>
      </c>
      <c r="AQ91" s="13">
        <f>COUNTA(B91:AN91)</f>
        <v>2</v>
      </c>
    </row>
    <row r="92" spans="1:43" ht="11.25" customHeight="1">
      <c r="A92" s="10" t="s">
        <v>1154</v>
      </c>
      <c r="B92" s="11"/>
      <c r="C92" s="11"/>
      <c r="D92" s="11"/>
      <c r="E92" s="11"/>
      <c r="F92" s="11"/>
      <c r="G92" s="11"/>
      <c r="H92" s="11">
        <v>1</v>
      </c>
      <c r="I92" s="5"/>
      <c r="J92" s="5"/>
      <c r="K92" s="5">
        <v>2</v>
      </c>
      <c r="L92" s="5"/>
      <c r="M92" s="5"/>
      <c r="N92" s="5"/>
      <c r="O92" s="5"/>
      <c r="P92" s="5"/>
      <c r="Q92" s="5"/>
      <c r="R92" s="5"/>
      <c r="S92" s="5"/>
      <c r="T92" s="5"/>
      <c r="U92" s="5">
        <v>2</v>
      </c>
      <c r="V92" s="5"/>
      <c r="W92" s="5"/>
      <c r="X92" s="5"/>
      <c r="Y92" s="11"/>
      <c r="Z92" s="5"/>
      <c r="AA92" s="5"/>
      <c r="AB92" s="36"/>
      <c r="AC92" s="5"/>
      <c r="AD92" s="5"/>
      <c r="AE92" s="5"/>
      <c r="AF92" s="5"/>
      <c r="AG92" s="5"/>
      <c r="AH92" s="5"/>
      <c r="AI92" s="5">
        <v>3</v>
      </c>
      <c r="AJ92" s="5"/>
      <c r="AK92" s="5"/>
      <c r="AL92" s="36"/>
      <c r="AM92" s="36">
        <v>4</v>
      </c>
      <c r="AN92" s="5"/>
      <c r="AO92" s="45"/>
      <c r="AP92" s="11">
        <f>SUM(B92:AO92)</f>
        <v>12</v>
      </c>
      <c r="AQ92" s="13">
        <f>COUNTA(B92:AN92)</f>
        <v>5</v>
      </c>
    </row>
    <row r="93" spans="1:43" ht="11.25">
      <c r="A93" s="10" t="s">
        <v>569</v>
      </c>
      <c r="B93" s="11"/>
      <c r="C93" s="11">
        <v>5</v>
      </c>
      <c r="D93" s="11"/>
      <c r="E93" s="11">
        <v>2</v>
      </c>
      <c r="F93" s="11"/>
      <c r="G93" s="11"/>
      <c r="H93" s="11"/>
      <c r="I93" s="5"/>
      <c r="J93" s="5"/>
      <c r="K93" s="11"/>
      <c r="L93" s="11"/>
      <c r="M93" s="11"/>
      <c r="N93" s="11"/>
      <c r="O93" s="11"/>
      <c r="P93" s="11"/>
      <c r="Q93" s="11"/>
      <c r="R93" s="5"/>
      <c r="S93" s="11"/>
      <c r="T93" s="11"/>
      <c r="U93" s="11"/>
      <c r="V93" s="5"/>
      <c r="W93" s="5"/>
      <c r="X93" s="5"/>
      <c r="Y93" s="11"/>
      <c r="Z93" s="11"/>
      <c r="AA93" s="11">
        <v>2</v>
      </c>
      <c r="AB93" s="36"/>
      <c r="AC93" s="11"/>
      <c r="AD93" s="5">
        <v>2</v>
      </c>
      <c r="AE93" s="11">
        <v>1</v>
      </c>
      <c r="AF93" s="11"/>
      <c r="AG93" s="11"/>
      <c r="AH93" s="11"/>
      <c r="AI93" s="11"/>
      <c r="AJ93" s="11"/>
      <c r="AK93" s="11"/>
      <c r="AL93" s="36"/>
      <c r="AM93" s="36"/>
      <c r="AN93" s="11"/>
      <c r="AO93" s="11"/>
      <c r="AP93" s="11">
        <f>SUM(B93:AO93)</f>
        <v>12</v>
      </c>
      <c r="AQ93" s="13">
        <f>COUNTA(B93:AN93)</f>
        <v>5</v>
      </c>
    </row>
    <row r="94" spans="1:43" ht="11.25" customHeight="1">
      <c r="A94" s="10" t="s">
        <v>808</v>
      </c>
      <c r="B94" s="11"/>
      <c r="C94" s="11"/>
      <c r="D94" s="11"/>
      <c r="E94" s="11"/>
      <c r="F94" s="11"/>
      <c r="G94" s="11"/>
      <c r="H94" s="11">
        <v>5</v>
      </c>
      <c r="I94" s="5"/>
      <c r="J94" s="5"/>
      <c r="K94" s="11">
        <v>3</v>
      </c>
      <c r="L94" s="11"/>
      <c r="M94" s="11"/>
      <c r="N94" s="11"/>
      <c r="O94" s="5"/>
      <c r="P94" s="3"/>
      <c r="Q94" s="5"/>
      <c r="R94" s="11"/>
      <c r="S94" s="11"/>
      <c r="T94" s="11"/>
      <c r="U94" s="11"/>
      <c r="V94" s="5"/>
      <c r="W94" s="5"/>
      <c r="X94" s="5"/>
      <c r="Y94" s="11"/>
      <c r="Z94" s="11"/>
      <c r="AA94" s="11">
        <v>1</v>
      </c>
      <c r="AB94" s="36"/>
      <c r="AC94" s="11"/>
      <c r="AD94" s="5"/>
      <c r="AE94" s="11"/>
      <c r="AF94" s="11"/>
      <c r="AG94" s="11"/>
      <c r="AH94" s="11"/>
      <c r="AI94" s="11">
        <v>1</v>
      </c>
      <c r="AJ94" s="11"/>
      <c r="AK94" s="11"/>
      <c r="AL94" s="36">
        <v>1</v>
      </c>
      <c r="AM94" s="36">
        <v>1</v>
      </c>
      <c r="AN94" s="11"/>
      <c r="AO94" s="11"/>
      <c r="AP94" s="11">
        <f>SUM(B94:AO94)</f>
        <v>12</v>
      </c>
      <c r="AQ94" s="13">
        <f>COUNTA(B94:AN94)</f>
        <v>6</v>
      </c>
    </row>
    <row r="95" spans="1:43" ht="11.25">
      <c r="A95" s="3" t="s">
        <v>1503</v>
      </c>
      <c r="B95" s="5">
        <v>3</v>
      </c>
      <c r="C95" s="11">
        <v>1</v>
      </c>
      <c r="D95" s="5"/>
      <c r="E95" s="5"/>
      <c r="F95" s="5">
        <f>SUM(B95:E95)</f>
        <v>4</v>
      </c>
      <c r="G95" s="11"/>
      <c r="H95" s="11"/>
      <c r="I95" s="5"/>
      <c r="J95" s="5"/>
      <c r="K95" s="11"/>
      <c r="L95" s="11"/>
      <c r="M95" s="11"/>
      <c r="N95" s="11"/>
      <c r="O95" s="11"/>
      <c r="P95" s="11"/>
      <c r="Q95" s="11"/>
      <c r="R95" s="5"/>
      <c r="S95" s="11"/>
      <c r="T95" s="11"/>
      <c r="U95" s="11"/>
      <c r="V95" s="5"/>
      <c r="W95" s="5"/>
      <c r="X95" s="5"/>
      <c r="Y95" s="11"/>
      <c r="Z95" s="11"/>
      <c r="AA95" s="11"/>
      <c r="AB95" s="36"/>
      <c r="AC95" s="11"/>
      <c r="AD95" s="5"/>
      <c r="AE95" s="11"/>
      <c r="AF95" s="11">
        <v>4</v>
      </c>
      <c r="AG95" s="11"/>
      <c r="AH95" s="11"/>
      <c r="AI95" s="11"/>
      <c r="AJ95" s="11"/>
      <c r="AK95" s="11"/>
      <c r="AL95" s="36"/>
      <c r="AM95" s="36"/>
      <c r="AN95" s="11"/>
      <c r="AO95" s="11"/>
      <c r="AP95" s="11">
        <f>SUM(B95:AO95)</f>
        <v>12</v>
      </c>
      <c r="AQ95" s="13">
        <f>COUNTA(B95:AN95)</f>
        <v>4</v>
      </c>
    </row>
    <row r="96" spans="1:43" ht="11.25">
      <c r="A96" s="10" t="s">
        <v>922</v>
      </c>
      <c r="B96" s="11"/>
      <c r="C96" s="11"/>
      <c r="D96" s="11"/>
      <c r="E96" s="11"/>
      <c r="F96" s="11"/>
      <c r="G96" s="11"/>
      <c r="H96" s="11"/>
      <c r="I96" s="5"/>
      <c r="J96" s="5"/>
      <c r="K96" s="11"/>
      <c r="L96" s="11">
        <v>9</v>
      </c>
      <c r="M96" s="11"/>
      <c r="N96" s="11"/>
      <c r="O96" s="11"/>
      <c r="P96" s="11"/>
      <c r="Q96" s="11"/>
      <c r="R96" s="5"/>
      <c r="S96" s="11"/>
      <c r="T96" s="11"/>
      <c r="U96" s="11"/>
      <c r="V96" s="5"/>
      <c r="W96" s="5"/>
      <c r="X96" s="5"/>
      <c r="Y96" s="11"/>
      <c r="Z96" s="11"/>
      <c r="AA96" s="11"/>
      <c r="AB96" s="36"/>
      <c r="AC96" s="11">
        <v>3</v>
      </c>
      <c r="AD96" s="5"/>
      <c r="AE96" s="11"/>
      <c r="AF96" s="11"/>
      <c r="AG96" s="11"/>
      <c r="AH96" s="11"/>
      <c r="AI96" s="11"/>
      <c r="AJ96" s="11"/>
      <c r="AK96" s="11"/>
      <c r="AL96" s="36"/>
      <c r="AM96" s="36"/>
      <c r="AN96" s="11"/>
      <c r="AO96" s="11"/>
      <c r="AP96" s="11">
        <f>SUM(B96:AO96)</f>
        <v>12</v>
      </c>
      <c r="AQ96" s="13">
        <f>COUNTA(B96:AN96)</f>
        <v>2</v>
      </c>
    </row>
    <row r="97" spans="1:43" ht="11.25">
      <c r="A97" s="10" t="s">
        <v>1040</v>
      </c>
      <c r="B97" s="11"/>
      <c r="C97" s="11"/>
      <c r="D97" s="11"/>
      <c r="E97" s="11"/>
      <c r="F97" s="11"/>
      <c r="G97" s="11"/>
      <c r="H97" s="11"/>
      <c r="I97" s="5"/>
      <c r="J97" s="5"/>
      <c r="K97" s="11"/>
      <c r="L97" s="11"/>
      <c r="M97" s="11"/>
      <c r="N97" s="11"/>
      <c r="O97" s="11"/>
      <c r="P97" s="11"/>
      <c r="Q97" s="11">
        <v>1</v>
      </c>
      <c r="R97" s="5"/>
      <c r="S97" s="11"/>
      <c r="T97" s="11"/>
      <c r="U97" s="11"/>
      <c r="V97" s="5"/>
      <c r="W97" s="5"/>
      <c r="X97" s="5"/>
      <c r="Y97" s="11"/>
      <c r="Z97" s="11"/>
      <c r="AA97" s="11"/>
      <c r="AB97" s="36"/>
      <c r="AC97" s="11"/>
      <c r="AD97" s="5"/>
      <c r="AE97" s="11"/>
      <c r="AF97" s="11"/>
      <c r="AG97" s="11"/>
      <c r="AH97" s="11">
        <v>4</v>
      </c>
      <c r="AI97" s="11"/>
      <c r="AJ97" s="11">
        <v>7</v>
      </c>
      <c r="AK97" s="11"/>
      <c r="AL97" s="36"/>
      <c r="AM97" s="36"/>
      <c r="AN97" s="11"/>
      <c r="AO97" s="11"/>
      <c r="AP97" s="11">
        <f>SUM(B97:AO97)</f>
        <v>12</v>
      </c>
      <c r="AQ97" s="13">
        <f>COUNTA(B97:AN97)</f>
        <v>3</v>
      </c>
    </row>
    <row r="98" spans="1:43" ht="11.25">
      <c r="A98" s="10" t="s">
        <v>750</v>
      </c>
      <c r="B98" s="11"/>
      <c r="C98" s="11"/>
      <c r="D98" s="11"/>
      <c r="E98" s="11"/>
      <c r="F98" s="11"/>
      <c r="G98" s="11"/>
      <c r="H98" s="5"/>
      <c r="I98" s="5"/>
      <c r="J98" s="5">
        <v>10</v>
      </c>
      <c r="K98" s="11"/>
      <c r="L98" s="11"/>
      <c r="M98" s="11"/>
      <c r="N98" s="11"/>
      <c r="O98" s="11">
        <v>2</v>
      </c>
      <c r="P98" s="11"/>
      <c r="Q98" s="11"/>
      <c r="R98" s="5"/>
      <c r="S98" s="11"/>
      <c r="T98" s="11"/>
      <c r="U98" s="11"/>
      <c r="V98" s="5"/>
      <c r="W98" s="5"/>
      <c r="X98" s="5"/>
      <c r="Y98" s="11"/>
      <c r="Z98" s="11"/>
      <c r="AA98" s="11"/>
      <c r="AB98" s="36"/>
      <c r="AC98" s="11"/>
      <c r="AD98" s="5"/>
      <c r="AE98" s="11"/>
      <c r="AF98" s="11"/>
      <c r="AG98" s="11"/>
      <c r="AH98" s="11"/>
      <c r="AI98" s="11"/>
      <c r="AJ98" s="11"/>
      <c r="AK98" s="11"/>
      <c r="AL98" s="36"/>
      <c r="AM98" s="36"/>
      <c r="AN98" s="11"/>
      <c r="AO98" s="11"/>
      <c r="AP98" s="11">
        <f>SUM(B98:AO98)</f>
        <v>12</v>
      </c>
      <c r="AQ98" s="13">
        <f>COUNTA(B98:AN98)</f>
        <v>2</v>
      </c>
    </row>
    <row r="99" spans="1:43" ht="11.25">
      <c r="A99" s="10" t="s">
        <v>947</v>
      </c>
      <c r="B99" s="11"/>
      <c r="C99" s="11"/>
      <c r="D99" s="11"/>
      <c r="E99" s="11"/>
      <c r="F99" s="11"/>
      <c r="G99" s="11"/>
      <c r="H99" s="11"/>
      <c r="I99" s="5"/>
      <c r="J99" s="5"/>
      <c r="K99" s="11"/>
      <c r="L99" s="11"/>
      <c r="M99" s="11">
        <v>2</v>
      </c>
      <c r="N99" s="11"/>
      <c r="O99" s="11"/>
      <c r="P99" s="11"/>
      <c r="Q99" s="11"/>
      <c r="R99" s="5"/>
      <c r="S99" s="11"/>
      <c r="T99" s="11"/>
      <c r="U99" s="11"/>
      <c r="V99" s="5"/>
      <c r="W99" s="5"/>
      <c r="X99" s="5"/>
      <c r="Y99" s="11">
        <v>1</v>
      </c>
      <c r="Z99" s="11"/>
      <c r="AA99" s="11"/>
      <c r="AB99" s="36"/>
      <c r="AC99" s="11"/>
      <c r="AD99" s="5"/>
      <c r="AE99" s="11"/>
      <c r="AF99" s="11">
        <v>5</v>
      </c>
      <c r="AG99" s="11"/>
      <c r="AH99" s="11"/>
      <c r="AI99" s="11"/>
      <c r="AJ99" s="11"/>
      <c r="AK99" s="11"/>
      <c r="AL99" s="36"/>
      <c r="AM99" s="36"/>
      <c r="AN99" s="11">
        <v>3</v>
      </c>
      <c r="AO99" s="11"/>
      <c r="AP99" s="11">
        <f>SUM(B99:AO99)</f>
        <v>11</v>
      </c>
      <c r="AQ99" s="13">
        <f>COUNTA(B99:AN99)</f>
        <v>4</v>
      </c>
    </row>
    <row r="100" spans="1:43" ht="11.25">
      <c r="A100" s="10" t="s">
        <v>736</v>
      </c>
      <c r="B100" s="11"/>
      <c r="C100" s="11"/>
      <c r="D100" s="11"/>
      <c r="E100" s="11"/>
      <c r="F100" s="11"/>
      <c r="G100" s="11">
        <v>2</v>
      </c>
      <c r="H100" s="11"/>
      <c r="I100" s="5"/>
      <c r="J100" s="5"/>
      <c r="K100" s="11"/>
      <c r="L100" s="11"/>
      <c r="M100" s="11"/>
      <c r="N100" s="11"/>
      <c r="O100" s="11">
        <v>5</v>
      </c>
      <c r="P100" s="11"/>
      <c r="Q100" s="11"/>
      <c r="R100" s="5"/>
      <c r="S100" s="11"/>
      <c r="T100" s="11"/>
      <c r="U100" s="11"/>
      <c r="V100" s="5"/>
      <c r="W100" s="5"/>
      <c r="X100" s="5"/>
      <c r="Y100" s="11"/>
      <c r="Z100" s="11"/>
      <c r="AA100" s="11"/>
      <c r="AB100" s="36"/>
      <c r="AC100" s="11"/>
      <c r="AD100" s="5"/>
      <c r="AE100" s="11"/>
      <c r="AF100" s="11"/>
      <c r="AG100" s="11"/>
      <c r="AH100" s="11"/>
      <c r="AI100" s="11"/>
      <c r="AJ100" s="11"/>
      <c r="AK100" s="11">
        <v>4</v>
      </c>
      <c r="AL100" s="36"/>
      <c r="AM100" s="36"/>
      <c r="AN100" s="11"/>
      <c r="AO100" s="11"/>
      <c r="AP100" s="11">
        <f>SUM(B100:AO100)</f>
        <v>11</v>
      </c>
      <c r="AQ100" s="13">
        <f>COUNTA(B100:AN100)</f>
        <v>3</v>
      </c>
    </row>
    <row r="101" spans="1:43" ht="11.25">
      <c r="A101" s="10" t="s">
        <v>954</v>
      </c>
      <c r="B101" s="11"/>
      <c r="C101" s="11"/>
      <c r="D101" s="11"/>
      <c r="E101" s="11"/>
      <c r="F101" s="11"/>
      <c r="G101" s="11"/>
      <c r="H101" s="11"/>
      <c r="I101" s="5"/>
      <c r="J101" s="5"/>
      <c r="K101" s="11"/>
      <c r="L101" s="11"/>
      <c r="M101" s="11">
        <v>6</v>
      </c>
      <c r="N101" s="11"/>
      <c r="O101" s="11"/>
      <c r="P101" s="11"/>
      <c r="Q101" s="11"/>
      <c r="R101" s="5"/>
      <c r="S101" s="11"/>
      <c r="T101" s="11"/>
      <c r="U101" s="11"/>
      <c r="V101" s="5"/>
      <c r="W101" s="5"/>
      <c r="X101" s="5"/>
      <c r="Y101" s="11">
        <v>1</v>
      </c>
      <c r="Z101" s="11"/>
      <c r="AA101" s="11"/>
      <c r="AB101" s="36"/>
      <c r="AC101" s="11"/>
      <c r="AD101" s="5"/>
      <c r="AE101" s="11"/>
      <c r="AF101" s="11">
        <v>4</v>
      </c>
      <c r="AG101" s="11"/>
      <c r="AH101" s="11"/>
      <c r="AI101" s="11"/>
      <c r="AJ101" s="11"/>
      <c r="AK101" s="11"/>
      <c r="AL101" s="36"/>
      <c r="AM101" s="36"/>
      <c r="AN101" s="11"/>
      <c r="AO101" s="11"/>
      <c r="AP101" s="11">
        <f>SUM(B101:AO101)</f>
        <v>11</v>
      </c>
      <c r="AQ101" s="13">
        <f>COUNTA(B101:AN101)</f>
        <v>3</v>
      </c>
    </row>
    <row r="102" spans="1:43" ht="11.25">
      <c r="A102" s="10" t="s">
        <v>1686</v>
      </c>
      <c r="B102" s="11"/>
      <c r="C102" s="11"/>
      <c r="D102" s="11"/>
      <c r="E102" s="11"/>
      <c r="F102" s="11"/>
      <c r="G102" s="11"/>
      <c r="H102" s="11"/>
      <c r="I102" s="5"/>
      <c r="J102" s="5"/>
      <c r="K102" s="11"/>
      <c r="L102" s="11"/>
      <c r="M102" s="11"/>
      <c r="N102" s="11"/>
      <c r="O102" s="11"/>
      <c r="P102" s="11"/>
      <c r="Q102" s="11">
        <v>2</v>
      </c>
      <c r="R102" s="5"/>
      <c r="S102" s="11"/>
      <c r="T102" s="11"/>
      <c r="U102" s="11"/>
      <c r="V102" s="5"/>
      <c r="W102" s="5"/>
      <c r="X102" s="5"/>
      <c r="Y102" s="11"/>
      <c r="Z102" s="11"/>
      <c r="AA102" s="11"/>
      <c r="AB102" s="36"/>
      <c r="AC102" s="11"/>
      <c r="AD102" s="5"/>
      <c r="AE102" s="11"/>
      <c r="AF102" s="11"/>
      <c r="AG102" s="11"/>
      <c r="AH102" s="11">
        <v>7</v>
      </c>
      <c r="AI102" s="11"/>
      <c r="AJ102" s="11">
        <v>2</v>
      </c>
      <c r="AK102" s="11"/>
      <c r="AL102" s="36"/>
      <c r="AM102" s="36"/>
      <c r="AN102" s="11"/>
      <c r="AO102" s="11"/>
      <c r="AP102" s="11">
        <f>SUM(B102:AO102)</f>
        <v>11</v>
      </c>
      <c r="AQ102" s="13">
        <f>COUNTA(B102:AN102)</f>
        <v>3</v>
      </c>
    </row>
    <row r="103" spans="1:43" ht="11.25" customHeight="1">
      <c r="A103" s="10" t="s">
        <v>563</v>
      </c>
      <c r="B103" s="11"/>
      <c r="C103" s="11">
        <v>11</v>
      </c>
      <c r="D103" s="11"/>
      <c r="E103" s="11"/>
      <c r="F103" s="11"/>
      <c r="G103" s="11"/>
      <c r="H103" s="11"/>
      <c r="I103" s="5"/>
      <c r="J103" s="5"/>
      <c r="K103" s="11"/>
      <c r="L103" s="11"/>
      <c r="M103" s="11"/>
      <c r="N103" s="11"/>
      <c r="O103" s="11"/>
      <c r="P103" s="11"/>
      <c r="Q103" s="11"/>
      <c r="R103" s="5"/>
      <c r="S103" s="11"/>
      <c r="T103" s="11"/>
      <c r="U103" s="11"/>
      <c r="V103" s="5"/>
      <c r="W103" s="5"/>
      <c r="X103" s="5"/>
      <c r="Y103" s="11"/>
      <c r="Z103" s="11"/>
      <c r="AA103" s="11"/>
      <c r="AB103" s="36"/>
      <c r="AC103" s="11"/>
      <c r="AD103" s="5"/>
      <c r="AE103" s="11"/>
      <c r="AF103" s="11"/>
      <c r="AG103" s="11"/>
      <c r="AH103" s="11"/>
      <c r="AI103" s="11"/>
      <c r="AJ103" s="11"/>
      <c r="AK103" s="11"/>
      <c r="AL103" s="36"/>
      <c r="AM103" s="36"/>
      <c r="AN103" s="11"/>
      <c r="AO103" s="11"/>
      <c r="AP103" s="11">
        <f>SUM(B103:AO103)</f>
        <v>11</v>
      </c>
      <c r="AQ103" s="13">
        <f>COUNTA(B103:AN103)</f>
        <v>1</v>
      </c>
    </row>
    <row r="104" spans="1:43" ht="11.25">
      <c r="A104" s="10" t="s">
        <v>571</v>
      </c>
      <c r="B104" s="11"/>
      <c r="C104" s="11">
        <v>3</v>
      </c>
      <c r="D104" s="11"/>
      <c r="E104" s="11">
        <v>3</v>
      </c>
      <c r="F104" s="11"/>
      <c r="G104" s="11"/>
      <c r="H104" s="11"/>
      <c r="I104" s="5"/>
      <c r="J104" s="5">
        <v>2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5"/>
      <c r="AA104" s="5"/>
      <c r="AB104" s="36"/>
      <c r="AC104" s="5"/>
      <c r="AD104" s="5">
        <v>3</v>
      </c>
      <c r="AE104" s="5"/>
      <c r="AF104" s="5"/>
      <c r="AG104" s="5"/>
      <c r="AH104" s="5"/>
      <c r="AI104" s="5"/>
      <c r="AJ104" s="5"/>
      <c r="AK104" s="5"/>
      <c r="AL104" s="36"/>
      <c r="AM104" s="36"/>
      <c r="AN104" s="5"/>
      <c r="AO104" s="45"/>
      <c r="AP104" s="11">
        <f>SUM(B104:AO104)</f>
        <v>11</v>
      </c>
      <c r="AQ104" s="13">
        <f>COUNTA(B104:AN104)</f>
        <v>4</v>
      </c>
    </row>
    <row r="105" spans="1:51" ht="11.25">
      <c r="A105" s="10" t="s">
        <v>747</v>
      </c>
      <c r="B105" s="11"/>
      <c r="C105" s="11"/>
      <c r="D105" s="11"/>
      <c r="E105" s="11"/>
      <c r="F105" s="11"/>
      <c r="G105" s="11">
        <v>3</v>
      </c>
      <c r="H105" s="11"/>
      <c r="I105" s="5"/>
      <c r="J105" s="5"/>
      <c r="K105" s="11"/>
      <c r="L105" s="11"/>
      <c r="M105" s="11"/>
      <c r="N105" s="11"/>
      <c r="O105" s="11"/>
      <c r="P105" s="11"/>
      <c r="Q105" s="11"/>
      <c r="R105" s="5"/>
      <c r="S105" s="11"/>
      <c r="T105" s="11"/>
      <c r="U105" s="11"/>
      <c r="V105" s="5"/>
      <c r="W105" s="5"/>
      <c r="X105" s="5"/>
      <c r="Y105" s="11"/>
      <c r="Z105" s="11">
        <v>8</v>
      </c>
      <c r="AA105" s="11"/>
      <c r="AB105" s="36"/>
      <c r="AC105" s="11"/>
      <c r="AD105" s="5"/>
      <c r="AE105" s="11"/>
      <c r="AF105" s="11"/>
      <c r="AG105" s="11"/>
      <c r="AH105" s="11"/>
      <c r="AI105" s="11"/>
      <c r="AJ105" s="11"/>
      <c r="AK105" s="11"/>
      <c r="AL105" s="36"/>
      <c r="AM105" s="36"/>
      <c r="AN105" s="11"/>
      <c r="AO105" s="11"/>
      <c r="AP105" s="11">
        <f>SUM(B105:AO105)</f>
        <v>11</v>
      </c>
      <c r="AQ105" s="13">
        <f>COUNTA(B105:AN105)</f>
        <v>2</v>
      </c>
      <c r="AY105" s="8"/>
    </row>
    <row r="106" spans="1:53" ht="11.25">
      <c r="A106" s="10" t="s">
        <v>1147</v>
      </c>
      <c r="B106" s="11"/>
      <c r="C106" s="11"/>
      <c r="D106" s="11"/>
      <c r="E106" s="11"/>
      <c r="F106" s="11"/>
      <c r="G106" s="11"/>
      <c r="H106" s="11"/>
      <c r="I106" s="5"/>
      <c r="J106" s="5"/>
      <c r="K106" s="11"/>
      <c r="L106" s="11"/>
      <c r="M106" s="11"/>
      <c r="N106" s="11"/>
      <c r="O106" s="11"/>
      <c r="P106" s="11"/>
      <c r="Q106" s="11"/>
      <c r="R106" s="5"/>
      <c r="S106" s="11"/>
      <c r="T106" s="11"/>
      <c r="U106" s="11">
        <v>10</v>
      </c>
      <c r="V106" s="5"/>
      <c r="W106" s="5"/>
      <c r="X106" s="5"/>
      <c r="Y106" s="11"/>
      <c r="Z106" s="11"/>
      <c r="AA106" s="11"/>
      <c r="AB106" s="36"/>
      <c r="AC106" s="11"/>
      <c r="AD106" s="5"/>
      <c r="AE106" s="11"/>
      <c r="AF106" s="11"/>
      <c r="AG106" s="11"/>
      <c r="AH106" s="11"/>
      <c r="AI106" s="11"/>
      <c r="AJ106" s="11"/>
      <c r="AK106" s="11"/>
      <c r="AL106" s="36"/>
      <c r="AM106" s="36"/>
      <c r="AN106" s="11"/>
      <c r="AO106" s="11"/>
      <c r="AP106" s="11">
        <f>SUM(B106:AO106)</f>
        <v>10</v>
      </c>
      <c r="AQ106" s="13">
        <f>COUNTA(B106:AN106)</f>
        <v>1</v>
      </c>
      <c r="AS106" s="14"/>
      <c r="AU106" s="26"/>
      <c r="AV106" s="22"/>
      <c r="AW106" s="22"/>
      <c r="AX106" s="22"/>
      <c r="AY106" s="22"/>
      <c r="AZ106" s="14"/>
      <c r="BA106" s="14"/>
    </row>
    <row r="107" spans="1:43" ht="11.25" customHeight="1">
      <c r="A107" s="10" t="s">
        <v>831</v>
      </c>
      <c r="B107" s="11"/>
      <c r="C107" s="11"/>
      <c r="D107" s="11"/>
      <c r="E107" s="11"/>
      <c r="F107" s="11"/>
      <c r="G107" s="11"/>
      <c r="H107" s="11"/>
      <c r="I107" s="5">
        <v>10</v>
      </c>
      <c r="J107" s="5"/>
      <c r="K107" s="11"/>
      <c r="L107" s="11"/>
      <c r="M107" s="11"/>
      <c r="N107" s="11"/>
      <c r="O107" s="11"/>
      <c r="P107" s="11"/>
      <c r="Q107" s="11"/>
      <c r="R107" s="5"/>
      <c r="S107" s="11"/>
      <c r="T107" s="11"/>
      <c r="U107" s="11"/>
      <c r="V107" s="5"/>
      <c r="W107" s="5"/>
      <c r="X107" s="5"/>
      <c r="Y107" s="11"/>
      <c r="Z107" s="11"/>
      <c r="AA107" s="11"/>
      <c r="AB107" s="36"/>
      <c r="AC107" s="11"/>
      <c r="AD107" s="5"/>
      <c r="AE107" s="11"/>
      <c r="AF107" s="11"/>
      <c r="AG107" s="11"/>
      <c r="AH107" s="11"/>
      <c r="AI107" s="11"/>
      <c r="AJ107" s="11"/>
      <c r="AK107" s="11"/>
      <c r="AL107" s="36"/>
      <c r="AM107" s="36"/>
      <c r="AN107" s="11"/>
      <c r="AO107" s="11"/>
      <c r="AP107" s="11">
        <f>SUM(B107:AO107)</f>
        <v>10</v>
      </c>
      <c r="AQ107" s="13">
        <f>COUNTA(B107:AN107)</f>
        <v>1</v>
      </c>
    </row>
    <row r="108" spans="1:43" ht="11.25">
      <c r="A108" s="3" t="s">
        <v>1129</v>
      </c>
      <c r="B108" s="5"/>
      <c r="C108" s="5"/>
      <c r="D108" s="5"/>
      <c r="E108" s="5"/>
      <c r="F108" s="5"/>
      <c r="G108" s="5"/>
      <c r="H108" s="11"/>
      <c r="I108" s="5"/>
      <c r="J108" s="5"/>
      <c r="K108" s="11"/>
      <c r="L108" s="11"/>
      <c r="M108" s="11"/>
      <c r="N108" s="11"/>
      <c r="O108" s="11"/>
      <c r="P108" s="11"/>
      <c r="Q108" s="11"/>
      <c r="R108" s="5"/>
      <c r="S108" s="11"/>
      <c r="T108" s="11">
        <v>10</v>
      </c>
      <c r="U108" s="11"/>
      <c r="V108" s="5"/>
      <c r="W108" s="5"/>
      <c r="X108" s="5"/>
      <c r="Y108" s="11"/>
      <c r="Z108" s="11"/>
      <c r="AA108" s="11"/>
      <c r="AB108" s="36"/>
      <c r="AC108" s="11"/>
      <c r="AD108" s="5"/>
      <c r="AE108" s="11"/>
      <c r="AF108" s="11"/>
      <c r="AG108" s="11"/>
      <c r="AH108" s="11"/>
      <c r="AI108" s="11"/>
      <c r="AJ108" s="11"/>
      <c r="AK108" s="11"/>
      <c r="AL108" s="36"/>
      <c r="AM108" s="36"/>
      <c r="AN108" s="11"/>
      <c r="AO108" s="11"/>
      <c r="AP108" s="11">
        <f>SUM(B108:AO108)</f>
        <v>10</v>
      </c>
      <c r="AQ108" s="13">
        <f>COUNTA(B108:AN108)</f>
        <v>1</v>
      </c>
    </row>
    <row r="109" spans="1:43" ht="11.25">
      <c r="A109" s="10" t="s">
        <v>1032</v>
      </c>
      <c r="B109" s="11"/>
      <c r="C109" s="11"/>
      <c r="D109" s="11"/>
      <c r="E109" s="11"/>
      <c r="F109" s="11"/>
      <c r="G109" s="11"/>
      <c r="H109" s="11"/>
      <c r="I109" s="5"/>
      <c r="J109" s="5"/>
      <c r="K109" s="11"/>
      <c r="L109" s="11"/>
      <c r="M109" s="11"/>
      <c r="N109" s="11"/>
      <c r="O109" s="11"/>
      <c r="P109" s="11"/>
      <c r="Q109" s="11">
        <v>4</v>
      </c>
      <c r="R109" s="5"/>
      <c r="S109" s="11"/>
      <c r="T109" s="11"/>
      <c r="U109" s="11"/>
      <c r="V109" s="5"/>
      <c r="W109" s="5"/>
      <c r="X109" s="5"/>
      <c r="Y109" s="11"/>
      <c r="Z109" s="11"/>
      <c r="AA109" s="11"/>
      <c r="AB109" s="36"/>
      <c r="AC109" s="11"/>
      <c r="AD109" s="5"/>
      <c r="AE109" s="11"/>
      <c r="AF109" s="11"/>
      <c r="AG109" s="11"/>
      <c r="AH109" s="11">
        <v>6</v>
      </c>
      <c r="AI109" s="11"/>
      <c r="AJ109" s="11"/>
      <c r="AK109" s="11"/>
      <c r="AL109" s="36"/>
      <c r="AM109" s="36"/>
      <c r="AN109" s="11"/>
      <c r="AO109" s="11"/>
      <c r="AP109" s="11">
        <f>SUM(B109:AO109)</f>
        <v>10</v>
      </c>
      <c r="AQ109" s="13">
        <f>COUNTA(B109:AN109)</f>
        <v>2</v>
      </c>
    </row>
    <row r="110" spans="1:43" ht="11.25">
      <c r="A110" s="10" t="s">
        <v>868</v>
      </c>
      <c r="B110" s="11"/>
      <c r="C110" s="11"/>
      <c r="D110" s="11"/>
      <c r="E110" s="11"/>
      <c r="F110" s="11"/>
      <c r="G110" s="11"/>
      <c r="H110" s="11"/>
      <c r="I110" s="5">
        <v>4</v>
      </c>
      <c r="J110" s="5"/>
      <c r="K110" s="11">
        <v>4</v>
      </c>
      <c r="L110" s="11"/>
      <c r="M110" s="11"/>
      <c r="N110" s="11"/>
      <c r="O110" s="11"/>
      <c r="P110" s="11"/>
      <c r="Q110" s="11"/>
      <c r="R110" s="5"/>
      <c r="S110" s="11"/>
      <c r="T110" s="11"/>
      <c r="U110" s="11"/>
      <c r="V110" s="5"/>
      <c r="W110" s="5"/>
      <c r="X110" s="5"/>
      <c r="Y110" s="11"/>
      <c r="Z110" s="11"/>
      <c r="AA110" s="11"/>
      <c r="AB110" s="36"/>
      <c r="AC110" s="11"/>
      <c r="AD110" s="5"/>
      <c r="AE110" s="11"/>
      <c r="AF110" s="11"/>
      <c r="AG110" s="11"/>
      <c r="AH110" s="11"/>
      <c r="AI110" s="11">
        <v>2</v>
      </c>
      <c r="AJ110" s="11"/>
      <c r="AK110" s="11"/>
      <c r="AL110" s="36"/>
      <c r="AM110" s="36"/>
      <c r="AN110" s="11"/>
      <c r="AO110" s="11"/>
      <c r="AP110" s="11">
        <f>SUM(B110:AO110)</f>
        <v>10</v>
      </c>
      <c r="AQ110" s="13">
        <f>COUNTA(B110:AN110)</f>
        <v>3</v>
      </c>
    </row>
    <row r="111" spans="1:43" ht="11.25" customHeight="1">
      <c r="A111" s="10" t="s">
        <v>567</v>
      </c>
      <c r="B111" s="11"/>
      <c r="C111" s="11">
        <v>2</v>
      </c>
      <c r="D111" s="11"/>
      <c r="E111" s="11"/>
      <c r="F111" s="11"/>
      <c r="G111" s="11"/>
      <c r="H111" s="11"/>
      <c r="I111" s="5"/>
      <c r="J111" s="5"/>
      <c r="K111" s="11"/>
      <c r="L111" s="11"/>
      <c r="M111" s="11"/>
      <c r="N111" s="11"/>
      <c r="O111" s="11"/>
      <c r="P111" s="11"/>
      <c r="Q111" s="11"/>
      <c r="R111" s="5"/>
      <c r="S111" s="11"/>
      <c r="T111" s="11"/>
      <c r="U111" s="11"/>
      <c r="V111" s="5"/>
      <c r="W111" s="5"/>
      <c r="X111" s="5"/>
      <c r="Y111" s="11"/>
      <c r="Z111" s="11"/>
      <c r="AA111" s="11"/>
      <c r="AB111" s="36"/>
      <c r="AC111" s="11"/>
      <c r="AD111" s="11"/>
      <c r="AE111" s="11">
        <v>8</v>
      </c>
      <c r="AF111" s="11"/>
      <c r="AG111" s="11"/>
      <c r="AH111" s="11"/>
      <c r="AI111" s="11"/>
      <c r="AJ111" s="11"/>
      <c r="AK111" s="11"/>
      <c r="AL111" s="36"/>
      <c r="AM111" s="11"/>
      <c r="AN111" s="11"/>
      <c r="AO111" s="11"/>
      <c r="AP111" s="11">
        <f>SUM(B111:AO111)</f>
        <v>10</v>
      </c>
      <c r="AQ111" s="13">
        <f>COUNTA(B111:AN111)</f>
        <v>2</v>
      </c>
    </row>
    <row r="112" spans="1:43" ht="11.25">
      <c r="A112" s="10" t="s">
        <v>682</v>
      </c>
      <c r="B112" s="5"/>
      <c r="C112" s="11"/>
      <c r="D112" s="11"/>
      <c r="E112" s="11"/>
      <c r="F112" s="11">
        <v>2</v>
      </c>
      <c r="G112" s="11"/>
      <c r="H112" s="11"/>
      <c r="I112" s="5"/>
      <c r="J112" s="5"/>
      <c r="K112" s="11"/>
      <c r="L112" s="11">
        <v>2</v>
      </c>
      <c r="M112" s="11"/>
      <c r="N112" s="11"/>
      <c r="O112" s="11"/>
      <c r="P112" s="11"/>
      <c r="Q112" s="11"/>
      <c r="R112" s="5"/>
      <c r="S112" s="11"/>
      <c r="T112" s="11"/>
      <c r="U112" s="11">
        <v>2</v>
      </c>
      <c r="V112" s="5"/>
      <c r="W112" s="5"/>
      <c r="X112" s="5"/>
      <c r="Y112" s="11"/>
      <c r="Z112" s="11"/>
      <c r="AA112" s="11"/>
      <c r="AB112" s="36">
        <v>2</v>
      </c>
      <c r="AC112" s="11"/>
      <c r="AD112" s="5"/>
      <c r="AE112" s="11"/>
      <c r="AF112" s="11"/>
      <c r="AG112" s="11">
        <v>2</v>
      </c>
      <c r="AH112" s="11"/>
      <c r="AI112" s="11"/>
      <c r="AJ112" s="11"/>
      <c r="AK112" s="11"/>
      <c r="AL112" s="36"/>
      <c r="AM112" s="36"/>
      <c r="AN112" s="11"/>
      <c r="AO112" s="11"/>
      <c r="AP112" s="11">
        <f>SUM(B112:AO112)</f>
        <v>10</v>
      </c>
      <c r="AQ112" s="13">
        <f>COUNTA(B112:AN112)</f>
        <v>5</v>
      </c>
    </row>
    <row r="113" spans="1:43" ht="11.25">
      <c r="A113" s="10" t="s">
        <v>923</v>
      </c>
      <c r="B113" s="11"/>
      <c r="C113" s="11"/>
      <c r="D113" s="11"/>
      <c r="E113" s="11"/>
      <c r="F113" s="11"/>
      <c r="G113" s="11"/>
      <c r="H113" s="11"/>
      <c r="I113" s="5"/>
      <c r="J113" s="5"/>
      <c r="K113" s="11"/>
      <c r="L113" s="11">
        <v>5</v>
      </c>
      <c r="M113" s="11"/>
      <c r="N113" s="11"/>
      <c r="O113" s="11"/>
      <c r="P113" s="11"/>
      <c r="Q113" s="11"/>
      <c r="R113" s="5"/>
      <c r="S113" s="11"/>
      <c r="T113" s="11"/>
      <c r="U113" s="11"/>
      <c r="V113" s="5"/>
      <c r="W113" s="5"/>
      <c r="X113" s="5"/>
      <c r="Y113" s="11"/>
      <c r="Z113" s="11"/>
      <c r="AA113" s="11"/>
      <c r="AB113" s="36"/>
      <c r="AC113" s="11">
        <v>5</v>
      </c>
      <c r="AD113" s="5"/>
      <c r="AE113" s="11"/>
      <c r="AF113" s="11"/>
      <c r="AG113" s="11"/>
      <c r="AH113" s="11"/>
      <c r="AI113" s="11"/>
      <c r="AJ113" s="11"/>
      <c r="AK113" s="11"/>
      <c r="AL113" s="36"/>
      <c r="AM113" s="36"/>
      <c r="AN113" s="11"/>
      <c r="AO113" s="11"/>
      <c r="AP113" s="11">
        <f>SUM(B113:AO113)</f>
        <v>10</v>
      </c>
      <c r="AQ113" s="13">
        <f>COUNTA(B113:AN113)</f>
        <v>2</v>
      </c>
    </row>
    <row r="114" spans="1:43" ht="11.25">
      <c r="A114" s="3" t="s">
        <v>1135</v>
      </c>
      <c r="B114" s="5"/>
      <c r="C114" s="5"/>
      <c r="D114" s="5"/>
      <c r="E114" s="5"/>
      <c r="F114" s="5"/>
      <c r="G114" s="5"/>
      <c r="H114" s="11"/>
      <c r="I114" s="5"/>
      <c r="J114" s="5"/>
      <c r="K114" s="11"/>
      <c r="L114" s="11"/>
      <c r="M114" s="11"/>
      <c r="N114" s="11"/>
      <c r="O114" s="11"/>
      <c r="P114" s="11"/>
      <c r="Q114" s="11"/>
      <c r="R114" s="5"/>
      <c r="S114" s="11"/>
      <c r="T114" s="11">
        <v>8</v>
      </c>
      <c r="U114" s="11"/>
      <c r="V114" s="5"/>
      <c r="W114" s="5">
        <v>2</v>
      </c>
      <c r="X114" s="5"/>
      <c r="Y114" s="11"/>
      <c r="Z114" s="11"/>
      <c r="AA114" s="11"/>
      <c r="AB114" s="36"/>
      <c r="AC114" s="11"/>
      <c r="AD114" s="5"/>
      <c r="AE114" s="11"/>
      <c r="AF114" s="11"/>
      <c r="AG114" s="11"/>
      <c r="AH114" s="11"/>
      <c r="AI114" s="11"/>
      <c r="AJ114" s="11"/>
      <c r="AK114" s="11"/>
      <c r="AL114" s="36"/>
      <c r="AM114" s="36"/>
      <c r="AN114" s="11"/>
      <c r="AO114" s="11"/>
      <c r="AP114" s="11">
        <f>SUM(B114:AO114)</f>
        <v>10</v>
      </c>
      <c r="AQ114" s="13">
        <f>COUNTA(B114:AN114)</f>
        <v>2</v>
      </c>
    </row>
    <row r="115" spans="1:43" ht="11.25">
      <c r="A115" s="3" t="s">
        <v>1433</v>
      </c>
      <c r="B115" s="11"/>
      <c r="C115" s="11"/>
      <c r="D115" s="11"/>
      <c r="E115" s="11"/>
      <c r="F115" s="11"/>
      <c r="G115" s="11"/>
      <c r="H115" s="11"/>
      <c r="I115" s="5"/>
      <c r="J115" s="5"/>
      <c r="K115" s="11"/>
      <c r="L115" s="11"/>
      <c r="M115" s="11"/>
      <c r="N115" s="11"/>
      <c r="O115" s="11"/>
      <c r="P115" s="11"/>
      <c r="Q115" s="11"/>
      <c r="R115" s="5"/>
      <c r="S115" s="11"/>
      <c r="T115" s="11"/>
      <c r="U115" s="11"/>
      <c r="V115" s="5"/>
      <c r="W115" s="5"/>
      <c r="X115" s="5"/>
      <c r="Y115" s="11"/>
      <c r="Z115" s="11"/>
      <c r="AA115" s="11">
        <v>3</v>
      </c>
      <c r="AB115" s="36"/>
      <c r="AC115" s="11">
        <v>7</v>
      </c>
      <c r="AD115" s="5"/>
      <c r="AE115" s="11"/>
      <c r="AF115" s="11"/>
      <c r="AG115" s="11"/>
      <c r="AH115" s="11"/>
      <c r="AI115" s="11"/>
      <c r="AJ115" s="11"/>
      <c r="AK115" s="11"/>
      <c r="AL115" s="36"/>
      <c r="AM115" s="36"/>
      <c r="AN115" s="11"/>
      <c r="AO115" s="11"/>
      <c r="AP115" s="11">
        <f>SUM(B115:AO115)</f>
        <v>10</v>
      </c>
      <c r="AQ115" s="13">
        <f>COUNTA(B115:AN115)</f>
        <v>2</v>
      </c>
    </row>
    <row r="116" spans="1:43" ht="11.25">
      <c r="A116" s="10" t="s">
        <v>813</v>
      </c>
      <c r="B116" s="11"/>
      <c r="C116" s="11"/>
      <c r="D116" s="11"/>
      <c r="E116" s="11"/>
      <c r="F116" s="11"/>
      <c r="G116" s="11"/>
      <c r="H116" s="11">
        <v>2</v>
      </c>
      <c r="I116" s="5"/>
      <c r="J116" s="5">
        <v>2</v>
      </c>
      <c r="K116" s="11"/>
      <c r="L116" s="11"/>
      <c r="M116" s="11"/>
      <c r="N116" s="11"/>
      <c r="O116" s="11"/>
      <c r="P116" s="11"/>
      <c r="Q116" s="11"/>
      <c r="R116" s="5"/>
      <c r="S116" s="11"/>
      <c r="T116" s="11"/>
      <c r="U116" s="11">
        <v>6</v>
      </c>
      <c r="V116" s="5"/>
      <c r="W116" s="5"/>
      <c r="X116" s="5"/>
      <c r="Y116" s="11"/>
      <c r="Z116" s="11"/>
      <c r="AA116" s="11"/>
      <c r="AB116" s="36"/>
      <c r="AC116" s="11"/>
      <c r="AD116" s="5"/>
      <c r="AE116" s="11"/>
      <c r="AF116" s="11"/>
      <c r="AG116" s="11"/>
      <c r="AH116" s="11"/>
      <c r="AI116" s="11"/>
      <c r="AJ116" s="11"/>
      <c r="AK116" s="11"/>
      <c r="AL116" s="36"/>
      <c r="AM116" s="36"/>
      <c r="AN116" s="11"/>
      <c r="AO116" s="11"/>
      <c r="AP116" s="11">
        <f>SUM(B116:AO116)</f>
        <v>10</v>
      </c>
      <c r="AQ116" s="13">
        <f>COUNTA(B116:AN116)</f>
        <v>3</v>
      </c>
    </row>
    <row r="117" spans="1:43" ht="11.25">
      <c r="A117" s="10" t="s">
        <v>955</v>
      </c>
      <c r="B117" s="11"/>
      <c r="C117" s="11"/>
      <c r="D117" s="11"/>
      <c r="E117" s="11"/>
      <c r="F117" s="11"/>
      <c r="G117" s="11"/>
      <c r="H117" s="11"/>
      <c r="I117" s="5"/>
      <c r="J117" s="5"/>
      <c r="K117" s="11"/>
      <c r="L117" s="11"/>
      <c r="M117" s="11">
        <v>7</v>
      </c>
      <c r="N117" s="11"/>
      <c r="O117" s="11"/>
      <c r="P117" s="11"/>
      <c r="Q117" s="11"/>
      <c r="R117" s="5"/>
      <c r="S117" s="11"/>
      <c r="T117" s="11"/>
      <c r="U117" s="11"/>
      <c r="V117" s="5"/>
      <c r="W117" s="5"/>
      <c r="X117" s="5"/>
      <c r="Y117" s="11">
        <v>2</v>
      </c>
      <c r="Z117" s="11"/>
      <c r="AA117" s="11"/>
      <c r="AB117" s="36"/>
      <c r="AC117" s="11"/>
      <c r="AD117" s="5"/>
      <c r="AE117" s="11"/>
      <c r="AF117" s="11"/>
      <c r="AG117" s="11"/>
      <c r="AH117" s="11"/>
      <c r="AI117" s="11"/>
      <c r="AJ117" s="11"/>
      <c r="AK117" s="11"/>
      <c r="AL117" s="36"/>
      <c r="AM117" s="36"/>
      <c r="AN117" s="11"/>
      <c r="AO117" s="11"/>
      <c r="AP117" s="11">
        <f>SUM(B117:AO117)</f>
        <v>9</v>
      </c>
      <c r="AQ117" s="13">
        <f>COUNTA(B117:AN117)</f>
        <v>2</v>
      </c>
    </row>
    <row r="118" spans="1:43" ht="11.25" customHeight="1">
      <c r="A118" s="31" t="s">
        <v>735</v>
      </c>
      <c r="B118" s="5"/>
      <c r="C118" s="5"/>
      <c r="D118" s="5"/>
      <c r="E118" s="5"/>
      <c r="F118" s="5"/>
      <c r="G118" s="5">
        <v>3</v>
      </c>
      <c r="H118" s="11"/>
      <c r="I118" s="5"/>
      <c r="J118" s="5"/>
      <c r="K118" s="11"/>
      <c r="L118" s="11"/>
      <c r="M118" s="11"/>
      <c r="N118" s="11"/>
      <c r="O118" s="11">
        <v>3</v>
      </c>
      <c r="P118" s="11"/>
      <c r="Q118" s="11"/>
      <c r="R118" s="5"/>
      <c r="S118" s="11"/>
      <c r="T118" s="11"/>
      <c r="U118" s="11"/>
      <c r="V118" s="5"/>
      <c r="W118" s="5"/>
      <c r="X118" s="5"/>
      <c r="Y118" s="11"/>
      <c r="Z118" s="11"/>
      <c r="AA118" s="11"/>
      <c r="AB118" s="36"/>
      <c r="AC118" s="11"/>
      <c r="AD118" s="5"/>
      <c r="AE118" s="11"/>
      <c r="AF118" s="11"/>
      <c r="AG118" s="11"/>
      <c r="AH118" s="11"/>
      <c r="AI118" s="11"/>
      <c r="AJ118" s="11"/>
      <c r="AK118" s="11">
        <v>3</v>
      </c>
      <c r="AL118" s="36"/>
      <c r="AM118" s="36"/>
      <c r="AN118" s="11"/>
      <c r="AO118" s="11"/>
      <c r="AP118" s="11">
        <f>SUM(B118:AO118)</f>
        <v>9</v>
      </c>
      <c r="AQ118" s="13">
        <f>COUNTA(B118:AN118)</f>
        <v>3</v>
      </c>
    </row>
    <row r="119" spans="1:43" ht="11.25">
      <c r="A119" s="10" t="s">
        <v>1009</v>
      </c>
      <c r="B119" s="11"/>
      <c r="C119" s="11"/>
      <c r="D119" s="11"/>
      <c r="E119" s="11"/>
      <c r="F119" s="11"/>
      <c r="G119" s="11"/>
      <c r="H119" s="11"/>
      <c r="I119" s="5"/>
      <c r="J119" s="5"/>
      <c r="K119" s="11"/>
      <c r="L119" s="11"/>
      <c r="M119" s="11"/>
      <c r="N119" s="11"/>
      <c r="O119" s="11">
        <v>5</v>
      </c>
      <c r="P119" s="11"/>
      <c r="Q119" s="11"/>
      <c r="R119" s="5"/>
      <c r="S119" s="11"/>
      <c r="T119" s="11"/>
      <c r="U119" s="11"/>
      <c r="V119" s="5"/>
      <c r="W119" s="5"/>
      <c r="X119" s="5"/>
      <c r="Y119" s="11"/>
      <c r="Z119" s="11"/>
      <c r="AA119" s="11"/>
      <c r="AB119" s="36"/>
      <c r="AC119" s="11"/>
      <c r="AD119" s="5"/>
      <c r="AE119" s="11"/>
      <c r="AF119" s="11"/>
      <c r="AG119" s="11"/>
      <c r="AH119" s="11"/>
      <c r="AI119" s="11"/>
      <c r="AJ119" s="11"/>
      <c r="AK119" s="11">
        <v>4</v>
      </c>
      <c r="AL119" s="36"/>
      <c r="AM119" s="36"/>
      <c r="AN119" s="11"/>
      <c r="AO119" s="11"/>
      <c r="AP119" s="11">
        <f>SUM(B119:AO119)</f>
        <v>9</v>
      </c>
      <c r="AQ119" s="13">
        <f>COUNTA(B119:AN119)</f>
        <v>2</v>
      </c>
    </row>
    <row r="120" spans="1:43" ht="11.25">
      <c r="A120" s="3" t="s">
        <v>760</v>
      </c>
      <c r="B120" s="11"/>
      <c r="C120" s="11"/>
      <c r="D120" s="11"/>
      <c r="E120" s="11"/>
      <c r="F120" s="11"/>
      <c r="G120" s="11"/>
      <c r="H120" s="11"/>
      <c r="I120" s="5"/>
      <c r="J120" s="5"/>
      <c r="K120" s="11"/>
      <c r="L120" s="11"/>
      <c r="M120" s="11"/>
      <c r="N120" s="11"/>
      <c r="O120" s="11"/>
      <c r="P120" s="11"/>
      <c r="Q120" s="11"/>
      <c r="R120" s="5"/>
      <c r="S120" s="11"/>
      <c r="T120" s="11"/>
      <c r="U120" s="11"/>
      <c r="V120" s="5"/>
      <c r="W120" s="5"/>
      <c r="X120" s="5"/>
      <c r="Y120" s="11"/>
      <c r="Z120" s="11"/>
      <c r="AA120" s="11">
        <v>1</v>
      </c>
      <c r="AB120" s="36">
        <v>1</v>
      </c>
      <c r="AC120" s="11"/>
      <c r="AD120" s="5"/>
      <c r="AE120" s="11"/>
      <c r="AF120" s="11"/>
      <c r="AG120" s="11">
        <v>2</v>
      </c>
      <c r="AH120" s="11"/>
      <c r="AI120" s="11"/>
      <c r="AJ120" s="11"/>
      <c r="AK120" s="11"/>
      <c r="AL120" s="36">
        <v>3</v>
      </c>
      <c r="AM120" s="36">
        <v>2</v>
      </c>
      <c r="AN120" s="11"/>
      <c r="AO120" s="11"/>
      <c r="AP120" s="11">
        <f>SUM(B120:AO120)</f>
        <v>9</v>
      </c>
      <c r="AQ120" s="13">
        <f>COUNTA(B120:AN120)</f>
        <v>5</v>
      </c>
    </row>
    <row r="121" spans="1:43" ht="11.25">
      <c r="A121" s="3" t="s">
        <v>1369</v>
      </c>
      <c r="B121" s="11"/>
      <c r="C121" s="11"/>
      <c r="D121" s="11"/>
      <c r="E121" s="11"/>
      <c r="F121" s="11"/>
      <c r="G121" s="11"/>
      <c r="H121" s="11"/>
      <c r="I121" s="5"/>
      <c r="J121" s="5"/>
      <c r="K121" s="11"/>
      <c r="L121" s="11"/>
      <c r="M121" s="11"/>
      <c r="N121" s="11"/>
      <c r="O121" s="11"/>
      <c r="P121" s="11"/>
      <c r="Q121" s="11"/>
      <c r="R121" s="5"/>
      <c r="S121" s="11"/>
      <c r="T121" s="11"/>
      <c r="U121" s="11"/>
      <c r="V121" s="5"/>
      <c r="W121" s="5"/>
      <c r="X121" s="5"/>
      <c r="Y121" s="11">
        <v>9</v>
      </c>
      <c r="Z121" s="11"/>
      <c r="AA121" s="11"/>
      <c r="AB121" s="36"/>
      <c r="AC121" s="11"/>
      <c r="AD121" s="5"/>
      <c r="AE121" s="11"/>
      <c r="AF121" s="11"/>
      <c r="AG121" s="11"/>
      <c r="AH121" s="11"/>
      <c r="AI121" s="11"/>
      <c r="AJ121" s="11"/>
      <c r="AK121" s="11"/>
      <c r="AL121" s="36"/>
      <c r="AM121" s="36"/>
      <c r="AN121" s="11"/>
      <c r="AO121" s="11"/>
      <c r="AP121" s="11">
        <f>SUM(B121:AO121)</f>
        <v>9</v>
      </c>
      <c r="AQ121" s="13">
        <f>COUNTA(B121:AN121)</f>
        <v>1</v>
      </c>
    </row>
    <row r="122" spans="1:43" ht="11.25">
      <c r="A122" s="29" t="s">
        <v>1220</v>
      </c>
      <c r="B122" s="5"/>
      <c r="C122" s="5"/>
      <c r="D122" s="5"/>
      <c r="E122" s="5"/>
      <c r="F122" s="5"/>
      <c r="G122" s="5"/>
      <c r="H122" s="11"/>
      <c r="I122" s="5"/>
      <c r="J122" s="5"/>
      <c r="K122" s="11"/>
      <c r="L122" s="11"/>
      <c r="M122" s="11"/>
      <c r="N122" s="11"/>
      <c r="O122" s="11"/>
      <c r="P122" s="11"/>
      <c r="Q122" s="11"/>
      <c r="R122" s="5"/>
      <c r="S122" s="11"/>
      <c r="T122" s="11"/>
      <c r="U122" s="11"/>
      <c r="V122" s="49">
        <v>2</v>
      </c>
      <c r="W122" s="5"/>
      <c r="X122" s="5"/>
      <c r="Y122" s="11"/>
      <c r="Z122" s="11"/>
      <c r="AA122" s="11"/>
      <c r="AB122" s="36"/>
      <c r="AC122" s="11"/>
      <c r="AD122" s="5">
        <v>7</v>
      </c>
      <c r="AE122" s="11"/>
      <c r="AF122" s="11"/>
      <c r="AG122" s="11"/>
      <c r="AH122" s="11"/>
      <c r="AI122" s="11"/>
      <c r="AJ122" s="11"/>
      <c r="AK122" s="11"/>
      <c r="AL122" s="36"/>
      <c r="AM122" s="36"/>
      <c r="AN122" s="11"/>
      <c r="AO122" s="11"/>
      <c r="AP122" s="11">
        <f>SUM(B122:AO122)</f>
        <v>9</v>
      </c>
      <c r="AQ122" s="13">
        <f>COUNTA(B122:AN122)</f>
        <v>2</v>
      </c>
    </row>
    <row r="123" spans="1:43" ht="11.25">
      <c r="A123" s="10" t="s">
        <v>1688</v>
      </c>
      <c r="B123" s="11"/>
      <c r="C123" s="11"/>
      <c r="D123" s="11"/>
      <c r="E123" s="11"/>
      <c r="F123" s="11"/>
      <c r="G123" s="11"/>
      <c r="H123" s="11"/>
      <c r="I123" s="5"/>
      <c r="J123" s="5"/>
      <c r="K123" s="11"/>
      <c r="L123" s="11"/>
      <c r="M123" s="11"/>
      <c r="N123" s="11"/>
      <c r="O123" s="11"/>
      <c r="P123" s="11"/>
      <c r="Q123" s="11">
        <v>1</v>
      </c>
      <c r="R123" s="5"/>
      <c r="S123" s="11"/>
      <c r="T123" s="11"/>
      <c r="U123" s="11"/>
      <c r="V123" s="5"/>
      <c r="W123" s="5"/>
      <c r="X123" s="5"/>
      <c r="Y123" s="11"/>
      <c r="Z123" s="11"/>
      <c r="AA123" s="11"/>
      <c r="AB123" s="36"/>
      <c r="AC123" s="11"/>
      <c r="AD123" s="5"/>
      <c r="AE123" s="11"/>
      <c r="AF123" s="11"/>
      <c r="AG123" s="11"/>
      <c r="AH123" s="11">
        <v>3</v>
      </c>
      <c r="AI123" s="11"/>
      <c r="AJ123" s="11">
        <v>5</v>
      </c>
      <c r="AK123" s="11"/>
      <c r="AL123" s="36"/>
      <c r="AM123" s="36"/>
      <c r="AN123" s="11"/>
      <c r="AO123" s="11"/>
      <c r="AP123" s="11">
        <f>SUM(B123:AO123)</f>
        <v>9</v>
      </c>
      <c r="AQ123" s="13">
        <f>COUNTA(B123:AN123)</f>
        <v>3</v>
      </c>
    </row>
    <row r="124" spans="1:43" ht="11.25">
      <c r="A124" s="29" t="s">
        <v>601</v>
      </c>
      <c r="B124" s="11"/>
      <c r="C124" s="11"/>
      <c r="D124" s="11"/>
      <c r="E124" s="11"/>
      <c r="F124" s="11"/>
      <c r="G124" s="11"/>
      <c r="H124" s="11"/>
      <c r="I124" s="5"/>
      <c r="J124" s="5"/>
      <c r="K124" s="11"/>
      <c r="L124" s="11"/>
      <c r="M124" s="11"/>
      <c r="N124" s="11"/>
      <c r="O124" s="11"/>
      <c r="P124" s="11"/>
      <c r="Q124" s="11"/>
      <c r="R124" s="5"/>
      <c r="S124" s="11"/>
      <c r="T124" s="11"/>
      <c r="U124" s="11"/>
      <c r="V124" s="49">
        <v>2</v>
      </c>
      <c r="W124" s="5"/>
      <c r="X124" s="5"/>
      <c r="Y124" s="11"/>
      <c r="Z124" s="11"/>
      <c r="AA124" s="11"/>
      <c r="AB124" s="36"/>
      <c r="AC124" s="11"/>
      <c r="AD124" s="5">
        <v>1</v>
      </c>
      <c r="AE124" s="11">
        <v>6</v>
      </c>
      <c r="AF124" s="11"/>
      <c r="AG124" s="11"/>
      <c r="AH124" s="11"/>
      <c r="AI124" s="11"/>
      <c r="AJ124" s="11"/>
      <c r="AK124" s="11"/>
      <c r="AL124" s="36"/>
      <c r="AM124" s="36"/>
      <c r="AN124" s="11"/>
      <c r="AO124" s="11"/>
      <c r="AP124" s="11">
        <f>SUM(B124:AO124)</f>
        <v>9</v>
      </c>
      <c r="AQ124" s="13">
        <f>COUNTA(B124:AN124)</f>
        <v>3</v>
      </c>
    </row>
    <row r="125" spans="1:43" ht="11.25">
      <c r="A125" s="3" t="s">
        <v>1093</v>
      </c>
      <c r="B125" s="11"/>
      <c r="C125" s="11"/>
      <c r="D125" s="11"/>
      <c r="E125" s="11"/>
      <c r="F125" s="11"/>
      <c r="G125" s="11"/>
      <c r="H125" s="11"/>
      <c r="I125" s="5"/>
      <c r="J125" s="5"/>
      <c r="K125" s="11"/>
      <c r="L125" s="11"/>
      <c r="M125" s="11"/>
      <c r="N125" s="11"/>
      <c r="O125" s="11"/>
      <c r="P125" s="11"/>
      <c r="Q125" s="11"/>
      <c r="R125" s="5"/>
      <c r="S125" s="11">
        <v>7</v>
      </c>
      <c r="T125" s="11">
        <v>2</v>
      </c>
      <c r="U125" s="11"/>
      <c r="V125" s="5"/>
      <c r="W125" s="5"/>
      <c r="X125" s="5"/>
      <c r="Y125" s="11"/>
      <c r="Z125" s="11"/>
      <c r="AA125" s="11"/>
      <c r="AB125" s="36"/>
      <c r="AC125" s="11"/>
      <c r="AD125" s="5"/>
      <c r="AE125" s="11"/>
      <c r="AF125" s="11"/>
      <c r="AG125" s="11"/>
      <c r="AH125" s="11"/>
      <c r="AI125" s="11"/>
      <c r="AJ125" s="11"/>
      <c r="AK125" s="11"/>
      <c r="AL125" s="36"/>
      <c r="AM125" s="36"/>
      <c r="AN125" s="11"/>
      <c r="AO125" s="11"/>
      <c r="AP125" s="11">
        <f>SUM(B125:AO125)</f>
        <v>9</v>
      </c>
      <c r="AQ125" s="13">
        <f>COUNTA(B125:AN125)</f>
        <v>2</v>
      </c>
    </row>
    <row r="126" spans="1:43" ht="11.25">
      <c r="A126" s="3" t="s">
        <v>1562</v>
      </c>
      <c r="B126" s="11"/>
      <c r="C126" s="11"/>
      <c r="D126" s="11"/>
      <c r="E126" s="11"/>
      <c r="F126" s="11"/>
      <c r="G126" s="11"/>
      <c r="H126" s="11"/>
      <c r="I126" s="5"/>
      <c r="J126" s="5"/>
      <c r="K126" s="11"/>
      <c r="L126" s="11"/>
      <c r="M126" s="11"/>
      <c r="N126" s="11"/>
      <c r="O126" s="11"/>
      <c r="P126" s="11"/>
      <c r="Q126" s="11"/>
      <c r="R126" s="5"/>
      <c r="S126" s="11"/>
      <c r="T126" s="11"/>
      <c r="U126" s="11"/>
      <c r="V126" s="5"/>
      <c r="W126" s="5"/>
      <c r="X126" s="5"/>
      <c r="Y126" s="11"/>
      <c r="Z126" s="11"/>
      <c r="AA126" s="11"/>
      <c r="AB126" s="36"/>
      <c r="AC126" s="11"/>
      <c r="AD126" s="5"/>
      <c r="AE126" s="11"/>
      <c r="AF126" s="11"/>
      <c r="AG126" s="11"/>
      <c r="AH126" s="11">
        <v>9</v>
      </c>
      <c r="AI126" s="11"/>
      <c r="AJ126" s="11"/>
      <c r="AK126" s="11"/>
      <c r="AL126" s="36"/>
      <c r="AM126" s="36"/>
      <c r="AN126" s="11"/>
      <c r="AO126" s="11"/>
      <c r="AP126" s="11">
        <f>SUM(B126:AO126)</f>
        <v>9</v>
      </c>
      <c r="AQ126" s="13">
        <f>COUNTA(B126:AN126)</f>
        <v>1</v>
      </c>
    </row>
    <row r="127" spans="1:43" ht="11.25">
      <c r="A127" s="10" t="s">
        <v>498</v>
      </c>
      <c r="B127" s="11">
        <v>4</v>
      </c>
      <c r="C127" s="11"/>
      <c r="D127" s="5"/>
      <c r="E127" s="5"/>
      <c r="F127" s="5"/>
      <c r="G127" s="5"/>
      <c r="H127" s="5"/>
      <c r="I127" s="5"/>
      <c r="J127" s="5">
        <v>2</v>
      </c>
      <c r="K127" s="11"/>
      <c r="L127" s="11"/>
      <c r="M127" s="11"/>
      <c r="N127" s="11"/>
      <c r="O127" s="11"/>
      <c r="P127" s="11"/>
      <c r="Q127" s="11"/>
      <c r="R127" s="5"/>
      <c r="S127" s="11"/>
      <c r="T127" s="11"/>
      <c r="U127" s="11"/>
      <c r="V127" s="5">
        <v>2</v>
      </c>
      <c r="W127" s="5"/>
      <c r="X127" s="5"/>
      <c r="Y127" s="11"/>
      <c r="Z127" s="11"/>
      <c r="AA127" s="11"/>
      <c r="AB127" s="36"/>
      <c r="AC127" s="11"/>
      <c r="AD127" s="5"/>
      <c r="AE127" s="11"/>
      <c r="AF127" s="11"/>
      <c r="AG127" s="11"/>
      <c r="AH127" s="11"/>
      <c r="AI127" s="11"/>
      <c r="AJ127" s="11"/>
      <c r="AK127" s="11"/>
      <c r="AL127" s="36"/>
      <c r="AM127" s="36"/>
      <c r="AN127" s="11"/>
      <c r="AO127" s="11"/>
      <c r="AP127" s="11">
        <f>SUM(B127:AO127)</f>
        <v>8</v>
      </c>
      <c r="AQ127" s="13">
        <f>COUNTA(B127:AN127)</f>
        <v>3</v>
      </c>
    </row>
    <row r="128" spans="1:43" ht="11.25">
      <c r="A128" s="10" t="s">
        <v>946</v>
      </c>
      <c r="B128" s="11"/>
      <c r="C128" s="11"/>
      <c r="D128" s="11"/>
      <c r="E128" s="11"/>
      <c r="F128" s="11"/>
      <c r="G128" s="11"/>
      <c r="H128" s="11"/>
      <c r="I128" s="5"/>
      <c r="J128" s="5"/>
      <c r="K128" s="11"/>
      <c r="L128" s="11"/>
      <c r="M128" s="11">
        <v>2</v>
      </c>
      <c r="N128" s="11"/>
      <c r="O128" s="11"/>
      <c r="P128" s="11"/>
      <c r="Q128" s="11"/>
      <c r="R128" s="5"/>
      <c r="S128" s="11"/>
      <c r="T128" s="11"/>
      <c r="U128" s="11"/>
      <c r="V128" s="5"/>
      <c r="W128" s="5"/>
      <c r="X128" s="5"/>
      <c r="Y128" s="11">
        <v>6</v>
      </c>
      <c r="Z128" s="11"/>
      <c r="AA128" s="11"/>
      <c r="AB128" s="36"/>
      <c r="AC128" s="11"/>
      <c r="AD128" s="5"/>
      <c r="AE128" s="11"/>
      <c r="AF128" s="11"/>
      <c r="AG128" s="11"/>
      <c r="AH128" s="11"/>
      <c r="AI128" s="11"/>
      <c r="AJ128" s="11"/>
      <c r="AK128" s="11"/>
      <c r="AL128" s="36"/>
      <c r="AM128" s="36"/>
      <c r="AN128" s="11"/>
      <c r="AO128" s="11"/>
      <c r="AP128" s="11">
        <f>SUM(B128:AO128)</f>
        <v>8</v>
      </c>
      <c r="AQ128" s="13">
        <f>COUNTA(B128:AN128)</f>
        <v>2</v>
      </c>
    </row>
    <row r="129" spans="1:43" ht="11.25">
      <c r="A129" s="10" t="s">
        <v>951</v>
      </c>
      <c r="B129" s="11"/>
      <c r="C129" s="11"/>
      <c r="D129" s="11"/>
      <c r="E129" s="11"/>
      <c r="F129" s="11"/>
      <c r="G129" s="11"/>
      <c r="H129" s="11"/>
      <c r="I129" s="5"/>
      <c r="J129" s="5"/>
      <c r="K129" s="11"/>
      <c r="L129" s="11"/>
      <c r="M129" s="11">
        <v>2</v>
      </c>
      <c r="N129" s="11"/>
      <c r="O129" s="11"/>
      <c r="P129" s="11"/>
      <c r="Q129" s="11"/>
      <c r="R129" s="5"/>
      <c r="S129" s="11"/>
      <c r="T129" s="11"/>
      <c r="U129" s="11">
        <v>2</v>
      </c>
      <c r="V129" s="5"/>
      <c r="W129" s="5"/>
      <c r="X129" s="5"/>
      <c r="Y129" s="11">
        <v>4</v>
      </c>
      <c r="Z129" s="11"/>
      <c r="AA129" s="11"/>
      <c r="AB129" s="36"/>
      <c r="AC129" s="11"/>
      <c r="AD129" s="5"/>
      <c r="AE129" s="11"/>
      <c r="AF129" s="11"/>
      <c r="AG129" s="11"/>
      <c r="AH129" s="11"/>
      <c r="AI129" s="11"/>
      <c r="AJ129" s="11"/>
      <c r="AK129" s="11"/>
      <c r="AL129" s="36"/>
      <c r="AM129" s="36"/>
      <c r="AN129" s="11"/>
      <c r="AO129" s="11"/>
      <c r="AP129" s="11">
        <f>SUM(B129:AO129)</f>
        <v>8</v>
      </c>
      <c r="AQ129" s="13">
        <f>COUNTA(B129:AN129)</f>
        <v>3</v>
      </c>
    </row>
    <row r="130" spans="1:43" ht="11.25">
      <c r="A130" s="3" t="s">
        <v>1358</v>
      </c>
      <c r="B130" s="11"/>
      <c r="C130" s="11"/>
      <c r="D130" s="11"/>
      <c r="E130" s="11"/>
      <c r="F130" s="11"/>
      <c r="G130" s="11"/>
      <c r="H130" s="11"/>
      <c r="I130" s="5"/>
      <c r="J130" s="5"/>
      <c r="K130" s="11"/>
      <c r="L130" s="11"/>
      <c r="M130" s="11"/>
      <c r="N130" s="11"/>
      <c r="O130" s="11"/>
      <c r="P130" s="11"/>
      <c r="Q130" s="11"/>
      <c r="R130" s="5"/>
      <c r="S130" s="11"/>
      <c r="T130" s="11"/>
      <c r="U130" s="11"/>
      <c r="V130" s="5"/>
      <c r="W130" s="5"/>
      <c r="X130" s="5"/>
      <c r="Y130" s="11">
        <v>8</v>
      </c>
      <c r="Z130" s="11"/>
      <c r="AA130" s="11"/>
      <c r="AB130" s="36"/>
      <c r="AC130" s="11"/>
      <c r="AD130" s="5"/>
      <c r="AE130" s="11"/>
      <c r="AF130" s="11"/>
      <c r="AG130" s="11"/>
      <c r="AH130" s="11"/>
      <c r="AI130" s="11"/>
      <c r="AJ130" s="11"/>
      <c r="AK130" s="11"/>
      <c r="AL130" s="36"/>
      <c r="AM130" s="36"/>
      <c r="AN130" s="11"/>
      <c r="AO130" s="11"/>
      <c r="AP130" s="11">
        <f>SUM(B130:AO130)</f>
        <v>8</v>
      </c>
      <c r="AQ130" s="13">
        <f>COUNTA(B130:AN130)</f>
        <v>1</v>
      </c>
    </row>
    <row r="131" spans="1:43" ht="11.25">
      <c r="A131" s="10" t="s">
        <v>953</v>
      </c>
      <c r="B131" s="11"/>
      <c r="C131" s="11"/>
      <c r="D131" s="11"/>
      <c r="E131" s="11"/>
      <c r="F131" s="11"/>
      <c r="G131" s="11"/>
      <c r="H131" s="11"/>
      <c r="I131" s="5"/>
      <c r="J131" s="5"/>
      <c r="K131" s="11"/>
      <c r="L131" s="11"/>
      <c r="M131" s="11">
        <v>7</v>
      </c>
      <c r="N131" s="11"/>
      <c r="O131" s="11"/>
      <c r="P131" s="11"/>
      <c r="Q131" s="11"/>
      <c r="R131" s="5"/>
      <c r="S131" s="11"/>
      <c r="T131" s="11"/>
      <c r="U131" s="11"/>
      <c r="V131" s="5"/>
      <c r="W131" s="5"/>
      <c r="X131" s="5"/>
      <c r="Y131" s="11">
        <v>1</v>
      </c>
      <c r="Z131" s="11"/>
      <c r="AA131" s="11"/>
      <c r="AB131" s="36"/>
      <c r="AC131" s="11"/>
      <c r="AD131" s="5"/>
      <c r="AE131" s="11"/>
      <c r="AF131" s="11"/>
      <c r="AG131" s="11"/>
      <c r="AH131" s="11"/>
      <c r="AI131" s="11"/>
      <c r="AJ131" s="11"/>
      <c r="AK131" s="11"/>
      <c r="AL131" s="36"/>
      <c r="AM131" s="36"/>
      <c r="AN131" s="11"/>
      <c r="AO131" s="11"/>
      <c r="AP131" s="11">
        <f>SUM(B131:AO131)</f>
        <v>8</v>
      </c>
      <c r="AQ131" s="13">
        <f>COUNTA(B131:AN131)</f>
        <v>2</v>
      </c>
    </row>
    <row r="132" spans="1:43" ht="11.25">
      <c r="A132" s="10" t="s">
        <v>1684</v>
      </c>
      <c r="B132" s="11"/>
      <c r="C132" s="11"/>
      <c r="D132" s="11"/>
      <c r="E132" s="11"/>
      <c r="F132" s="11"/>
      <c r="G132" s="11"/>
      <c r="H132" s="11"/>
      <c r="I132" s="5"/>
      <c r="J132" s="5"/>
      <c r="K132" s="11"/>
      <c r="L132" s="11"/>
      <c r="M132" s="11"/>
      <c r="N132" s="11"/>
      <c r="O132" s="11"/>
      <c r="P132" s="11"/>
      <c r="Q132" s="11">
        <v>2</v>
      </c>
      <c r="R132" s="5"/>
      <c r="S132" s="11"/>
      <c r="T132" s="11"/>
      <c r="U132" s="11"/>
      <c r="V132" s="5"/>
      <c r="W132" s="5"/>
      <c r="X132" s="5"/>
      <c r="Y132" s="11"/>
      <c r="Z132" s="11"/>
      <c r="AA132" s="11"/>
      <c r="AB132" s="36"/>
      <c r="AC132" s="11"/>
      <c r="AD132" s="5"/>
      <c r="AE132" s="11"/>
      <c r="AF132" s="11"/>
      <c r="AG132" s="11"/>
      <c r="AH132" s="11">
        <v>2</v>
      </c>
      <c r="AI132" s="11"/>
      <c r="AJ132" s="11">
        <v>4</v>
      </c>
      <c r="AK132" s="11"/>
      <c r="AL132" s="36"/>
      <c r="AM132" s="36"/>
      <c r="AN132" s="11"/>
      <c r="AO132" s="11"/>
      <c r="AP132" s="11">
        <f>SUM(B132:AO132)</f>
        <v>8</v>
      </c>
      <c r="AQ132" s="13">
        <f>COUNTA(B132:AN132)</f>
        <v>3</v>
      </c>
    </row>
    <row r="133" spans="1:43" ht="11.25">
      <c r="A133" s="3" t="s">
        <v>1375</v>
      </c>
      <c r="B133" s="11"/>
      <c r="C133" s="11"/>
      <c r="D133" s="11"/>
      <c r="E133" s="11"/>
      <c r="F133" s="11"/>
      <c r="G133" s="11"/>
      <c r="H133" s="11"/>
      <c r="I133" s="5"/>
      <c r="J133" s="5"/>
      <c r="K133" s="11"/>
      <c r="L133" s="11"/>
      <c r="M133" s="11"/>
      <c r="N133" s="11"/>
      <c r="O133" s="11"/>
      <c r="P133" s="11"/>
      <c r="Q133" s="11"/>
      <c r="R133" s="5"/>
      <c r="S133" s="11"/>
      <c r="T133" s="11"/>
      <c r="U133" s="11"/>
      <c r="V133" s="5"/>
      <c r="W133" s="5"/>
      <c r="X133" s="5"/>
      <c r="Y133" s="11">
        <v>8</v>
      </c>
      <c r="Z133" s="11"/>
      <c r="AA133" s="11"/>
      <c r="AB133" s="36"/>
      <c r="AC133" s="11"/>
      <c r="AD133" s="5"/>
      <c r="AE133" s="11"/>
      <c r="AF133" s="11"/>
      <c r="AG133" s="11"/>
      <c r="AH133" s="11"/>
      <c r="AI133" s="11"/>
      <c r="AJ133" s="11"/>
      <c r="AK133" s="11"/>
      <c r="AL133" s="36"/>
      <c r="AM133" s="36"/>
      <c r="AN133" s="11"/>
      <c r="AO133" s="11"/>
      <c r="AP133" s="11">
        <f>SUM(B133:AO133)</f>
        <v>8</v>
      </c>
      <c r="AQ133" s="13">
        <f>COUNTA(B133:AN133)</f>
        <v>1</v>
      </c>
    </row>
    <row r="134" spans="1:43" ht="11.25" customHeight="1">
      <c r="A134" s="10" t="s">
        <v>511</v>
      </c>
      <c r="B134" s="11"/>
      <c r="C134" s="11"/>
      <c r="D134" s="11"/>
      <c r="E134" s="62">
        <v>2</v>
      </c>
      <c r="F134" s="11"/>
      <c r="G134" s="11"/>
      <c r="H134" s="5"/>
      <c r="I134" s="5"/>
      <c r="J134" s="5"/>
      <c r="K134" s="11"/>
      <c r="L134" s="11"/>
      <c r="M134" s="11"/>
      <c r="N134" s="11"/>
      <c r="O134" s="11"/>
      <c r="P134" s="11"/>
      <c r="Q134" s="11"/>
      <c r="R134" s="5"/>
      <c r="S134" s="11"/>
      <c r="T134" s="11"/>
      <c r="U134" s="11"/>
      <c r="V134" s="49">
        <v>6</v>
      </c>
      <c r="W134" s="5"/>
      <c r="X134" s="5"/>
      <c r="Y134" s="11"/>
      <c r="Z134" s="11"/>
      <c r="AA134" s="11"/>
      <c r="AB134" s="36"/>
      <c r="AC134" s="11"/>
      <c r="AD134" s="5"/>
      <c r="AE134" s="11"/>
      <c r="AF134" s="11"/>
      <c r="AG134" s="11"/>
      <c r="AH134" s="11"/>
      <c r="AI134" s="11"/>
      <c r="AJ134" s="11"/>
      <c r="AK134" s="11"/>
      <c r="AL134" s="36"/>
      <c r="AM134" s="36"/>
      <c r="AN134" s="11"/>
      <c r="AO134" s="11"/>
      <c r="AP134" s="11">
        <f>SUM(B134:AO134)</f>
        <v>8</v>
      </c>
      <c r="AQ134" s="13">
        <f>COUNTA(B134:AN134)</f>
        <v>2</v>
      </c>
    </row>
    <row r="135" spans="1:43" ht="11.25">
      <c r="A135" s="10" t="s">
        <v>1006</v>
      </c>
      <c r="B135" s="11"/>
      <c r="C135" s="11"/>
      <c r="D135" s="11"/>
      <c r="E135" s="11"/>
      <c r="F135" s="11"/>
      <c r="G135" s="11"/>
      <c r="H135" s="11"/>
      <c r="I135" s="5"/>
      <c r="J135" s="5"/>
      <c r="K135" s="11"/>
      <c r="L135" s="11"/>
      <c r="M135" s="11"/>
      <c r="N135" s="11"/>
      <c r="O135" s="11">
        <v>7</v>
      </c>
      <c r="P135" s="11"/>
      <c r="Q135" s="11"/>
      <c r="R135" s="5"/>
      <c r="S135" s="11"/>
      <c r="T135" s="11"/>
      <c r="U135" s="11"/>
      <c r="V135" s="5"/>
      <c r="W135" s="5"/>
      <c r="X135" s="5"/>
      <c r="Y135" s="11"/>
      <c r="Z135" s="11"/>
      <c r="AA135" s="11"/>
      <c r="AB135" s="36"/>
      <c r="AC135" s="11"/>
      <c r="AD135" s="5"/>
      <c r="AE135" s="11"/>
      <c r="AF135" s="11"/>
      <c r="AG135" s="11"/>
      <c r="AH135" s="11"/>
      <c r="AI135" s="11"/>
      <c r="AJ135" s="11"/>
      <c r="AK135" s="11">
        <v>1</v>
      </c>
      <c r="AL135" s="36"/>
      <c r="AM135" s="36"/>
      <c r="AN135" s="11"/>
      <c r="AO135" s="11"/>
      <c r="AP135" s="11">
        <f>SUM(B135:AO135)</f>
        <v>8</v>
      </c>
      <c r="AQ135" s="13">
        <f>COUNTA(B135:AN135)</f>
        <v>2</v>
      </c>
    </row>
    <row r="136" spans="1:43" ht="11.25">
      <c r="A136" s="10" t="s">
        <v>921</v>
      </c>
      <c r="B136" s="11"/>
      <c r="C136" s="11"/>
      <c r="D136" s="11"/>
      <c r="E136" s="11"/>
      <c r="F136" s="11"/>
      <c r="G136" s="11"/>
      <c r="H136" s="11"/>
      <c r="I136" s="5"/>
      <c r="J136" s="5"/>
      <c r="K136" s="11"/>
      <c r="L136" s="11">
        <v>5</v>
      </c>
      <c r="M136" s="11"/>
      <c r="N136" s="11"/>
      <c r="O136" s="11"/>
      <c r="P136" s="11"/>
      <c r="Q136" s="11"/>
      <c r="R136" s="5"/>
      <c r="S136" s="11"/>
      <c r="T136" s="11"/>
      <c r="U136" s="11"/>
      <c r="V136" s="5"/>
      <c r="W136" s="5"/>
      <c r="X136" s="5"/>
      <c r="Y136" s="11"/>
      <c r="Z136" s="11"/>
      <c r="AA136" s="11">
        <v>3</v>
      </c>
      <c r="AB136" s="36"/>
      <c r="AC136" s="11"/>
      <c r="AD136" s="5"/>
      <c r="AE136" s="11"/>
      <c r="AF136" s="11"/>
      <c r="AG136" s="11"/>
      <c r="AH136" s="11"/>
      <c r="AI136" s="11"/>
      <c r="AJ136" s="11"/>
      <c r="AK136" s="11"/>
      <c r="AL136" s="36"/>
      <c r="AM136" s="36"/>
      <c r="AN136" s="11"/>
      <c r="AO136" s="11"/>
      <c r="AP136" s="11">
        <f>SUM(B136:AO136)</f>
        <v>8</v>
      </c>
      <c r="AQ136" s="13">
        <f>COUNTA(B136:AN136)</f>
        <v>2</v>
      </c>
    </row>
    <row r="137" spans="1:51" ht="11.25">
      <c r="A137" s="3" t="s">
        <v>1091</v>
      </c>
      <c r="B137" s="11"/>
      <c r="C137" s="11"/>
      <c r="D137" s="11"/>
      <c r="E137" s="11"/>
      <c r="F137" s="11"/>
      <c r="G137" s="11"/>
      <c r="H137" s="11"/>
      <c r="I137" s="5"/>
      <c r="J137" s="5"/>
      <c r="K137" s="11"/>
      <c r="L137" s="11"/>
      <c r="M137" s="11"/>
      <c r="N137" s="11"/>
      <c r="O137" s="11"/>
      <c r="P137" s="11"/>
      <c r="Q137" s="11"/>
      <c r="R137" s="5"/>
      <c r="S137" s="11">
        <v>2</v>
      </c>
      <c r="T137" s="11">
        <v>4</v>
      </c>
      <c r="U137" s="11"/>
      <c r="V137" s="5"/>
      <c r="W137" s="5">
        <v>2</v>
      </c>
      <c r="X137" s="5"/>
      <c r="Y137" s="11"/>
      <c r="Z137" s="11"/>
      <c r="AA137" s="11"/>
      <c r="AB137" s="36"/>
      <c r="AC137" s="11"/>
      <c r="AD137" s="5"/>
      <c r="AE137" s="11"/>
      <c r="AF137" s="11"/>
      <c r="AG137" s="11"/>
      <c r="AH137" s="11"/>
      <c r="AI137" s="11"/>
      <c r="AJ137" s="11"/>
      <c r="AK137" s="11"/>
      <c r="AL137" s="36"/>
      <c r="AM137" s="36"/>
      <c r="AN137" s="11"/>
      <c r="AO137" s="11"/>
      <c r="AP137" s="11">
        <f>SUM(B137:AO137)</f>
        <v>8</v>
      </c>
      <c r="AQ137" s="13">
        <f>COUNTA(B137:AN137)</f>
        <v>3</v>
      </c>
      <c r="AY137" s="8"/>
    </row>
    <row r="138" spans="1:43" ht="11.25">
      <c r="A138" s="10" t="s">
        <v>1037</v>
      </c>
      <c r="B138" s="11"/>
      <c r="C138" s="11"/>
      <c r="D138" s="11"/>
      <c r="E138" s="11"/>
      <c r="F138" s="11"/>
      <c r="G138" s="11"/>
      <c r="H138" s="11"/>
      <c r="I138" s="5"/>
      <c r="J138" s="5"/>
      <c r="K138" s="11"/>
      <c r="L138" s="11"/>
      <c r="M138" s="11"/>
      <c r="N138" s="11"/>
      <c r="O138" s="11"/>
      <c r="P138" s="11"/>
      <c r="Q138" s="11">
        <v>2</v>
      </c>
      <c r="R138" s="5"/>
      <c r="S138" s="11"/>
      <c r="T138" s="11"/>
      <c r="U138" s="11"/>
      <c r="V138" s="5"/>
      <c r="W138" s="5"/>
      <c r="X138" s="5"/>
      <c r="Y138" s="11"/>
      <c r="Z138" s="11"/>
      <c r="AA138" s="11"/>
      <c r="AB138" s="36"/>
      <c r="AC138" s="11"/>
      <c r="AD138" s="5"/>
      <c r="AE138" s="11"/>
      <c r="AF138" s="11"/>
      <c r="AG138" s="11"/>
      <c r="AH138" s="11">
        <v>6</v>
      </c>
      <c r="AI138" s="11"/>
      <c r="AJ138" s="11"/>
      <c r="AK138" s="11"/>
      <c r="AL138" s="36"/>
      <c r="AM138" s="36"/>
      <c r="AN138" s="11"/>
      <c r="AO138" s="11"/>
      <c r="AP138" s="11">
        <f>SUM(B138:AO138)</f>
        <v>8</v>
      </c>
      <c r="AQ138" s="13">
        <f>COUNTA(B138:AN138)</f>
        <v>2</v>
      </c>
    </row>
    <row r="139" spans="1:43" ht="11.25">
      <c r="A139" s="10" t="s">
        <v>1393</v>
      </c>
      <c r="B139" s="11"/>
      <c r="C139" s="11"/>
      <c r="D139" s="11"/>
      <c r="E139" s="11"/>
      <c r="F139" s="11"/>
      <c r="G139" s="11"/>
      <c r="H139" s="11"/>
      <c r="I139" s="5"/>
      <c r="J139" s="5"/>
      <c r="K139" s="11"/>
      <c r="L139" s="11"/>
      <c r="M139" s="11"/>
      <c r="N139" s="11"/>
      <c r="O139" s="11"/>
      <c r="P139" s="11"/>
      <c r="Q139" s="11"/>
      <c r="R139" s="5"/>
      <c r="S139" s="11"/>
      <c r="T139" s="11"/>
      <c r="U139" s="11"/>
      <c r="V139" s="5"/>
      <c r="W139" s="5"/>
      <c r="X139" s="5"/>
      <c r="Y139" s="11"/>
      <c r="Z139" s="11">
        <v>1</v>
      </c>
      <c r="AA139" s="11"/>
      <c r="AB139" s="36"/>
      <c r="AC139" s="11"/>
      <c r="AD139" s="5"/>
      <c r="AE139" s="11"/>
      <c r="AF139" s="11"/>
      <c r="AG139" s="11"/>
      <c r="AH139" s="11"/>
      <c r="AI139" s="11"/>
      <c r="AJ139" s="11"/>
      <c r="AK139" s="11">
        <v>7</v>
      </c>
      <c r="AL139" s="36"/>
      <c r="AM139" s="36"/>
      <c r="AN139" s="11"/>
      <c r="AO139" s="11"/>
      <c r="AP139" s="11">
        <f>SUM(B139:AO139)</f>
        <v>8</v>
      </c>
      <c r="AQ139" s="13">
        <f>COUNTA(B139:AN139)</f>
        <v>2</v>
      </c>
    </row>
    <row r="140" spans="1:43" ht="11.25">
      <c r="A140" s="10" t="s">
        <v>651</v>
      </c>
      <c r="B140" s="11"/>
      <c r="C140" s="11"/>
      <c r="D140" s="11"/>
      <c r="E140" s="62">
        <v>8</v>
      </c>
      <c r="F140" s="11"/>
      <c r="G140" s="11"/>
      <c r="H140" s="11"/>
      <c r="I140" s="5"/>
      <c r="J140" s="5"/>
      <c r="K140" s="11"/>
      <c r="L140" s="11"/>
      <c r="M140" s="11"/>
      <c r="N140" s="11"/>
      <c r="O140" s="11"/>
      <c r="P140" s="11"/>
      <c r="Q140" s="11"/>
      <c r="R140" s="5"/>
      <c r="S140" s="11"/>
      <c r="T140" s="11"/>
      <c r="U140" s="11"/>
      <c r="V140" s="5"/>
      <c r="W140" s="5"/>
      <c r="X140" s="5"/>
      <c r="Y140" s="11"/>
      <c r="Z140" s="11"/>
      <c r="AA140" s="11"/>
      <c r="AB140" s="36"/>
      <c r="AC140" s="11"/>
      <c r="AD140" s="5"/>
      <c r="AE140" s="11"/>
      <c r="AF140" s="11"/>
      <c r="AG140" s="11"/>
      <c r="AH140" s="11"/>
      <c r="AI140" s="11"/>
      <c r="AJ140" s="11"/>
      <c r="AK140" s="11"/>
      <c r="AL140" s="36"/>
      <c r="AM140" s="36"/>
      <c r="AN140" s="11"/>
      <c r="AO140" s="11"/>
      <c r="AP140" s="11">
        <f>SUM(B140:AO140)</f>
        <v>8</v>
      </c>
      <c r="AQ140" s="13">
        <f>COUNTA(B140:AN140)</f>
        <v>1</v>
      </c>
    </row>
    <row r="141" spans="1:43" ht="11.25">
      <c r="A141" s="10" t="s">
        <v>797</v>
      </c>
      <c r="B141" s="11"/>
      <c r="C141" s="11"/>
      <c r="D141" s="11"/>
      <c r="E141" s="11"/>
      <c r="F141" s="11"/>
      <c r="G141" s="11"/>
      <c r="H141" s="11">
        <v>2</v>
      </c>
      <c r="I141" s="5"/>
      <c r="J141" s="5"/>
      <c r="K141" s="11"/>
      <c r="L141" s="11"/>
      <c r="M141" s="11"/>
      <c r="N141" s="11"/>
      <c r="O141" s="11"/>
      <c r="P141" s="11"/>
      <c r="Q141" s="11"/>
      <c r="R141" s="5"/>
      <c r="S141" s="11"/>
      <c r="T141" s="11"/>
      <c r="U141" s="11"/>
      <c r="V141" s="5"/>
      <c r="W141" s="5"/>
      <c r="X141" s="5"/>
      <c r="Y141" s="11"/>
      <c r="Z141" s="11"/>
      <c r="AA141" s="11">
        <v>2</v>
      </c>
      <c r="AB141" s="36">
        <v>3</v>
      </c>
      <c r="AC141" s="11"/>
      <c r="AD141" s="5"/>
      <c r="AE141" s="11"/>
      <c r="AF141" s="11"/>
      <c r="AG141" s="11"/>
      <c r="AH141" s="11"/>
      <c r="AI141" s="11"/>
      <c r="AJ141" s="11"/>
      <c r="AK141" s="11"/>
      <c r="AL141" s="36"/>
      <c r="AM141" s="36"/>
      <c r="AN141" s="11"/>
      <c r="AO141" s="11"/>
      <c r="AP141" s="11">
        <f>SUM(B141:AO141)</f>
        <v>7</v>
      </c>
      <c r="AQ141" s="13">
        <f>COUNTA(B141:AN141)</f>
        <v>3</v>
      </c>
    </row>
    <row r="142" spans="1:43" ht="11.25">
      <c r="A142" s="10" t="s">
        <v>614</v>
      </c>
      <c r="B142" s="11"/>
      <c r="C142" s="11"/>
      <c r="D142" s="11"/>
      <c r="E142" s="11"/>
      <c r="F142" s="11"/>
      <c r="G142" s="11"/>
      <c r="H142" s="11"/>
      <c r="I142" s="5"/>
      <c r="J142" s="5"/>
      <c r="K142" s="11"/>
      <c r="L142" s="11"/>
      <c r="M142" s="11"/>
      <c r="N142" s="11"/>
      <c r="O142" s="11"/>
      <c r="P142" s="11"/>
      <c r="Q142" s="11"/>
      <c r="R142" s="5"/>
      <c r="S142" s="11"/>
      <c r="T142" s="11"/>
      <c r="U142" s="11"/>
      <c r="V142" s="5"/>
      <c r="W142" s="5"/>
      <c r="X142" s="5"/>
      <c r="Y142" s="11"/>
      <c r="Z142" s="11"/>
      <c r="AA142" s="11"/>
      <c r="AB142" s="36"/>
      <c r="AC142" s="11"/>
      <c r="AD142" s="5"/>
      <c r="AE142" s="11"/>
      <c r="AF142" s="11"/>
      <c r="AG142" s="11"/>
      <c r="AH142" s="62">
        <v>7</v>
      </c>
      <c r="AI142" s="11"/>
      <c r="AJ142" s="11"/>
      <c r="AK142" s="11"/>
      <c r="AL142" s="36"/>
      <c r="AM142" s="36"/>
      <c r="AN142" s="11"/>
      <c r="AO142" s="11"/>
      <c r="AP142" s="11">
        <f>SUM(B142:AO142)</f>
        <v>7</v>
      </c>
      <c r="AQ142" s="13">
        <f>COUNTA(B142:AN142)</f>
        <v>1</v>
      </c>
    </row>
    <row r="143" spans="1:43" ht="11.25">
      <c r="A143" s="10" t="s">
        <v>1685</v>
      </c>
      <c r="B143" s="11"/>
      <c r="C143" s="11"/>
      <c r="D143" s="11"/>
      <c r="E143" s="11"/>
      <c r="F143" s="11"/>
      <c r="G143" s="11"/>
      <c r="H143" s="11"/>
      <c r="I143" s="5"/>
      <c r="J143" s="5"/>
      <c r="K143" s="11"/>
      <c r="L143" s="11"/>
      <c r="M143" s="11"/>
      <c r="N143" s="11"/>
      <c r="O143" s="11"/>
      <c r="P143" s="11"/>
      <c r="Q143" s="11">
        <v>2</v>
      </c>
      <c r="R143" s="5"/>
      <c r="S143" s="11"/>
      <c r="T143" s="11"/>
      <c r="U143" s="11"/>
      <c r="V143" s="5"/>
      <c r="W143" s="5"/>
      <c r="X143" s="5"/>
      <c r="Y143" s="11"/>
      <c r="Z143" s="11"/>
      <c r="AA143" s="11"/>
      <c r="AB143" s="36"/>
      <c r="AC143" s="11"/>
      <c r="AD143" s="5"/>
      <c r="AE143" s="11"/>
      <c r="AF143" s="11"/>
      <c r="AG143" s="11"/>
      <c r="AH143" s="11">
        <v>4</v>
      </c>
      <c r="AI143" s="11"/>
      <c r="AJ143" s="11">
        <v>1</v>
      </c>
      <c r="AK143" s="11"/>
      <c r="AL143" s="36"/>
      <c r="AM143" s="36"/>
      <c r="AN143" s="11"/>
      <c r="AO143" s="11"/>
      <c r="AP143" s="11">
        <f>SUM(B143:AO143)</f>
        <v>7</v>
      </c>
      <c r="AQ143" s="13">
        <f>COUNTA(B143:AN143)</f>
        <v>3</v>
      </c>
    </row>
    <row r="144" spans="1:43" ht="11.25">
      <c r="A144" s="10" t="s">
        <v>1600</v>
      </c>
      <c r="B144" s="11"/>
      <c r="C144" s="11"/>
      <c r="D144" s="11"/>
      <c r="E144" s="11"/>
      <c r="F144" s="11"/>
      <c r="G144" s="11"/>
      <c r="H144" s="11"/>
      <c r="I144" s="5"/>
      <c r="J144" s="5"/>
      <c r="K144" s="11"/>
      <c r="L144" s="11"/>
      <c r="M144" s="11"/>
      <c r="N144" s="11"/>
      <c r="O144" s="11"/>
      <c r="P144" s="11"/>
      <c r="Q144" s="11"/>
      <c r="R144" s="5"/>
      <c r="S144" s="11"/>
      <c r="T144" s="11"/>
      <c r="U144" s="11"/>
      <c r="V144" s="5"/>
      <c r="W144" s="5"/>
      <c r="X144" s="5"/>
      <c r="Y144" s="11"/>
      <c r="Z144" s="11"/>
      <c r="AA144" s="11"/>
      <c r="AB144" s="36"/>
      <c r="AC144" s="11"/>
      <c r="AD144" s="5"/>
      <c r="AE144" s="11"/>
      <c r="AF144" s="11"/>
      <c r="AG144" s="11"/>
      <c r="AH144" s="11"/>
      <c r="AI144" s="11">
        <v>7</v>
      </c>
      <c r="AJ144" s="11"/>
      <c r="AK144" s="11"/>
      <c r="AL144" s="36"/>
      <c r="AM144" s="36"/>
      <c r="AN144" s="11"/>
      <c r="AO144" s="11"/>
      <c r="AP144" s="11">
        <f>SUM(B144:AO144)</f>
        <v>7</v>
      </c>
      <c r="AQ144" s="13">
        <f>COUNTA(B144:AN144)</f>
        <v>1</v>
      </c>
    </row>
    <row r="145" spans="1:43" ht="11.25">
      <c r="A145" s="10" t="s">
        <v>491</v>
      </c>
      <c r="B145" s="11">
        <v>7</v>
      </c>
      <c r="C145" s="11"/>
      <c r="D145" s="11"/>
      <c r="E145" s="5"/>
      <c r="F145" s="5"/>
      <c r="G145" s="5"/>
      <c r="H145" s="5"/>
      <c r="I145" s="5"/>
      <c r="J145" s="5"/>
      <c r="K145" s="11"/>
      <c r="L145" s="11"/>
      <c r="M145" s="11"/>
      <c r="N145" s="11"/>
      <c r="O145" s="11"/>
      <c r="P145" s="11"/>
      <c r="Q145" s="11"/>
      <c r="R145" s="5"/>
      <c r="S145" s="11"/>
      <c r="T145" s="11"/>
      <c r="U145" s="11"/>
      <c r="V145" s="5"/>
      <c r="W145" s="5"/>
      <c r="X145" s="5"/>
      <c r="Y145" s="11"/>
      <c r="Z145" s="11"/>
      <c r="AA145" s="11"/>
      <c r="AB145" s="36"/>
      <c r="AC145" s="11"/>
      <c r="AD145" s="5"/>
      <c r="AE145" s="11"/>
      <c r="AF145" s="11"/>
      <c r="AG145" s="11"/>
      <c r="AH145" s="11"/>
      <c r="AI145" s="11"/>
      <c r="AJ145" s="11"/>
      <c r="AK145" s="11"/>
      <c r="AL145" s="36"/>
      <c r="AM145" s="36"/>
      <c r="AN145" s="11"/>
      <c r="AO145" s="11"/>
      <c r="AP145" s="11">
        <f>SUM(B145:AO145)</f>
        <v>7</v>
      </c>
      <c r="AQ145" s="13">
        <f>COUNTA(B145:AN145)</f>
        <v>1</v>
      </c>
    </row>
    <row r="146" spans="1:43" ht="11.25" customHeight="1">
      <c r="A146" s="31" t="s">
        <v>496</v>
      </c>
      <c r="B146" s="5">
        <v>2</v>
      </c>
      <c r="C146" s="5"/>
      <c r="D146" s="11"/>
      <c r="E146" s="11"/>
      <c r="F146" s="11"/>
      <c r="G146" s="11"/>
      <c r="H146" s="11"/>
      <c r="I146" s="5"/>
      <c r="J146" s="5"/>
      <c r="K146" s="11"/>
      <c r="L146" s="11"/>
      <c r="M146" s="11"/>
      <c r="N146" s="11"/>
      <c r="O146" s="11"/>
      <c r="P146" s="11"/>
      <c r="Q146" s="11"/>
      <c r="R146" s="5"/>
      <c r="S146" s="11"/>
      <c r="T146" s="11">
        <v>5</v>
      </c>
      <c r="U146" s="11"/>
      <c r="V146" s="5"/>
      <c r="W146" s="5"/>
      <c r="X146" s="5"/>
      <c r="Y146" s="11"/>
      <c r="Z146" s="11"/>
      <c r="AA146" s="11"/>
      <c r="AB146" s="36"/>
      <c r="AC146" s="11"/>
      <c r="AD146" s="5"/>
      <c r="AE146" s="11"/>
      <c r="AF146" s="11"/>
      <c r="AG146" s="11"/>
      <c r="AH146" s="11"/>
      <c r="AI146" s="11"/>
      <c r="AJ146" s="11"/>
      <c r="AK146" s="11"/>
      <c r="AL146" s="36"/>
      <c r="AM146" s="36"/>
      <c r="AN146" s="11"/>
      <c r="AO146" s="11"/>
      <c r="AP146" s="11">
        <f>SUM(B146:AO146)</f>
        <v>7</v>
      </c>
      <c r="AQ146" s="13">
        <f>COUNTA(B146:AN146)</f>
        <v>2</v>
      </c>
    </row>
    <row r="147" spans="1:43" ht="11.25">
      <c r="A147" s="3" t="s">
        <v>1139</v>
      </c>
      <c r="B147" s="5"/>
      <c r="C147" s="5"/>
      <c r="D147" s="5"/>
      <c r="E147" s="5"/>
      <c r="F147" s="5"/>
      <c r="G147" s="5"/>
      <c r="H147" s="11"/>
      <c r="I147" s="5"/>
      <c r="J147" s="5"/>
      <c r="K147" s="11"/>
      <c r="L147" s="11"/>
      <c r="M147" s="11"/>
      <c r="N147" s="11"/>
      <c r="O147" s="11"/>
      <c r="P147" s="11"/>
      <c r="Q147" s="11"/>
      <c r="R147" s="5"/>
      <c r="S147" s="11"/>
      <c r="T147" s="11">
        <v>7</v>
      </c>
      <c r="U147" s="11"/>
      <c r="V147" s="5"/>
      <c r="W147" s="5"/>
      <c r="X147" s="5"/>
      <c r="Y147" s="11"/>
      <c r="Z147" s="11"/>
      <c r="AA147" s="11"/>
      <c r="AB147" s="36"/>
      <c r="AC147" s="11"/>
      <c r="AD147" s="5"/>
      <c r="AE147" s="11"/>
      <c r="AF147" s="11"/>
      <c r="AG147" s="11"/>
      <c r="AH147" s="11"/>
      <c r="AI147" s="11"/>
      <c r="AJ147" s="11"/>
      <c r="AK147" s="11"/>
      <c r="AL147" s="36"/>
      <c r="AM147" s="36"/>
      <c r="AN147" s="11"/>
      <c r="AO147" s="11"/>
      <c r="AP147" s="11">
        <f>SUM(B147:AO147)</f>
        <v>7</v>
      </c>
      <c r="AQ147" s="13">
        <f>COUNTA(B147:AN147)</f>
        <v>1</v>
      </c>
    </row>
    <row r="148" spans="1:43" ht="11.25">
      <c r="A148" s="10" t="s">
        <v>680</v>
      </c>
      <c r="B148" s="5"/>
      <c r="C148" s="11"/>
      <c r="D148" s="11"/>
      <c r="E148" s="11"/>
      <c r="F148" s="11">
        <v>6</v>
      </c>
      <c r="G148" s="11"/>
      <c r="H148" s="11"/>
      <c r="I148" s="5"/>
      <c r="J148" s="5"/>
      <c r="K148" s="11"/>
      <c r="L148" s="11">
        <v>1</v>
      </c>
      <c r="M148" s="11"/>
      <c r="N148" s="11"/>
      <c r="O148" s="11"/>
      <c r="P148" s="11"/>
      <c r="Q148" s="11"/>
      <c r="R148" s="5"/>
      <c r="S148" s="11"/>
      <c r="T148" s="11"/>
      <c r="U148" s="11"/>
      <c r="V148" s="5"/>
      <c r="W148" s="5"/>
      <c r="X148" s="5"/>
      <c r="Y148" s="11"/>
      <c r="Z148" s="11"/>
      <c r="AA148" s="11"/>
      <c r="AB148" s="36"/>
      <c r="AC148" s="11"/>
      <c r="AD148" s="5"/>
      <c r="AE148" s="11"/>
      <c r="AF148" s="11"/>
      <c r="AG148" s="11"/>
      <c r="AH148" s="11"/>
      <c r="AI148" s="11"/>
      <c r="AJ148" s="11"/>
      <c r="AK148" s="11"/>
      <c r="AL148" s="36"/>
      <c r="AM148" s="36"/>
      <c r="AN148" s="11"/>
      <c r="AO148" s="11"/>
      <c r="AP148" s="11">
        <f>SUM(B148:AO148)</f>
        <v>7</v>
      </c>
      <c r="AQ148" s="13">
        <f>COUNTA(B148:AN148)</f>
        <v>2</v>
      </c>
    </row>
    <row r="149" spans="1:43" ht="11.25">
      <c r="A149" s="10" t="s">
        <v>580</v>
      </c>
      <c r="B149" s="5"/>
      <c r="C149" s="11">
        <v>4</v>
      </c>
      <c r="D149" s="11"/>
      <c r="E149" s="11"/>
      <c r="F149" s="11"/>
      <c r="G149" s="11"/>
      <c r="H149" s="11"/>
      <c r="I149" s="5">
        <v>3</v>
      </c>
      <c r="J149" s="5"/>
      <c r="K149" s="11"/>
      <c r="L149" s="11"/>
      <c r="M149" s="11"/>
      <c r="N149" s="11"/>
      <c r="O149" s="11"/>
      <c r="P149" s="11"/>
      <c r="Q149" s="11"/>
      <c r="R149" s="5"/>
      <c r="S149" s="11"/>
      <c r="T149" s="11"/>
      <c r="U149" s="11"/>
      <c r="V149" s="5"/>
      <c r="W149" s="5"/>
      <c r="X149" s="5"/>
      <c r="Y149" s="11"/>
      <c r="Z149" s="11"/>
      <c r="AA149" s="11"/>
      <c r="AB149" s="36"/>
      <c r="AC149" s="11"/>
      <c r="AD149" s="5"/>
      <c r="AE149" s="11"/>
      <c r="AF149" s="11"/>
      <c r="AG149" s="11"/>
      <c r="AH149" s="11"/>
      <c r="AI149" s="11"/>
      <c r="AJ149" s="11"/>
      <c r="AK149" s="11"/>
      <c r="AL149" s="36"/>
      <c r="AM149" s="36"/>
      <c r="AN149" s="11"/>
      <c r="AO149" s="11"/>
      <c r="AP149" s="11">
        <f>SUM(B149:AO149)</f>
        <v>7</v>
      </c>
      <c r="AQ149" s="13">
        <f>COUNTA(B149:AN149)</f>
        <v>2</v>
      </c>
    </row>
    <row r="150" spans="1:43" ht="11.25">
      <c r="A150" s="10" t="s">
        <v>574</v>
      </c>
      <c r="B150" s="11"/>
      <c r="C150" s="11">
        <v>5</v>
      </c>
      <c r="D150" s="11"/>
      <c r="E150" s="11"/>
      <c r="F150" s="11"/>
      <c r="G150" s="11"/>
      <c r="H150" s="11"/>
      <c r="I150" s="5">
        <v>2</v>
      </c>
      <c r="J150" s="5"/>
      <c r="K150" s="11"/>
      <c r="L150" s="11"/>
      <c r="M150" s="11"/>
      <c r="N150" s="11"/>
      <c r="O150" s="11"/>
      <c r="P150" s="11"/>
      <c r="Q150" s="11"/>
      <c r="R150" s="5"/>
      <c r="S150" s="11"/>
      <c r="T150" s="11"/>
      <c r="U150" s="11"/>
      <c r="V150" s="5"/>
      <c r="W150" s="5"/>
      <c r="X150" s="5"/>
      <c r="Y150" s="11"/>
      <c r="Z150" s="11"/>
      <c r="AA150" s="11"/>
      <c r="AB150" s="36"/>
      <c r="AC150" s="11"/>
      <c r="AD150" s="5"/>
      <c r="AE150" s="11"/>
      <c r="AF150" s="11"/>
      <c r="AG150" s="11"/>
      <c r="AH150" s="11"/>
      <c r="AI150" s="11"/>
      <c r="AJ150" s="11"/>
      <c r="AK150" s="11"/>
      <c r="AL150" s="36"/>
      <c r="AM150" s="36"/>
      <c r="AN150" s="11"/>
      <c r="AO150" s="11"/>
      <c r="AP150" s="11">
        <f>SUM(B150:AO150)</f>
        <v>7</v>
      </c>
      <c r="AQ150" s="13">
        <f>COUNTA(B150:AN150)</f>
        <v>2</v>
      </c>
    </row>
    <row r="151" spans="1:43" ht="11.25">
      <c r="A151" s="31" t="s">
        <v>746</v>
      </c>
      <c r="B151" s="5"/>
      <c r="C151" s="5"/>
      <c r="D151" s="5"/>
      <c r="E151" s="5"/>
      <c r="F151" s="5"/>
      <c r="G151" s="5">
        <v>3</v>
      </c>
      <c r="H151" s="5"/>
      <c r="I151" s="5"/>
      <c r="J151" s="5"/>
      <c r="K151" s="11"/>
      <c r="L151" s="11"/>
      <c r="M151" s="11"/>
      <c r="N151" s="11"/>
      <c r="O151" s="11"/>
      <c r="P151" s="11"/>
      <c r="Q151" s="11"/>
      <c r="R151" s="5"/>
      <c r="S151" s="11"/>
      <c r="T151" s="11"/>
      <c r="U151" s="11"/>
      <c r="V151" s="5"/>
      <c r="W151" s="5"/>
      <c r="X151" s="5"/>
      <c r="Y151" s="11"/>
      <c r="Z151" s="11">
        <v>1</v>
      </c>
      <c r="AA151" s="11"/>
      <c r="AB151" s="36"/>
      <c r="AC151" s="11"/>
      <c r="AD151" s="5"/>
      <c r="AE151" s="11"/>
      <c r="AF151" s="11"/>
      <c r="AG151" s="11"/>
      <c r="AH151" s="11"/>
      <c r="AI151" s="11"/>
      <c r="AJ151" s="11"/>
      <c r="AK151" s="11">
        <v>3</v>
      </c>
      <c r="AL151" s="36"/>
      <c r="AM151" s="36"/>
      <c r="AN151" s="11"/>
      <c r="AO151" s="11"/>
      <c r="AP151" s="11">
        <f>SUM(B151:AO151)</f>
        <v>7</v>
      </c>
      <c r="AQ151" s="13">
        <f>COUNTA(B151:AN151)</f>
        <v>3</v>
      </c>
    </row>
    <row r="152" spans="1:57" ht="11.25">
      <c r="A152" s="3" t="s">
        <v>1486</v>
      </c>
      <c r="B152" s="5">
        <v>2</v>
      </c>
      <c r="C152" s="11"/>
      <c r="D152" s="5"/>
      <c r="E152" s="5"/>
      <c r="F152" s="5">
        <f>SUM(B152:E152)</f>
        <v>2</v>
      </c>
      <c r="G152" s="11"/>
      <c r="H152" s="11"/>
      <c r="I152" s="5"/>
      <c r="J152" s="5"/>
      <c r="K152" s="11"/>
      <c r="L152" s="11"/>
      <c r="M152" s="11"/>
      <c r="N152" s="11"/>
      <c r="O152" s="11"/>
      <c r="P152" s="11"/>
      <c r="Q152" s="11"/>
      <c r="R152" s="5"/>
      <c r="S152" s="11"/>
      <c r="T152" s="11"/>
      <c r="U152" s="11"/>
      <c r="V152" s="5"/>
      <c r="W152" s="5"/>
      <c r="X152" s="5"/>
      <c r="Y152" s="11"/>
      <c r="Z152" s="11"/>
      <c r="AA152" s="11"/>
      <c r="AB152" s="36"/>
      <c r="AC152" s="11"/>
      <c r="AD152" s="5"/>
      <c r="AE152" s="11"/>
      <c r="AF152" s="11">
        <v>2</v>
      </c>
      <c r="AG152" s="11"/>
      <c r="AH152" s="11"/>
      <c r="AI152" s="11"/>
      <c r="AJ152" s="11"/>
      <c r="AK152" s="11"/>
      <c r="AL152" s="36"/>
      <c r="AM152" s="36"/>
      <c r="AN152" s="11"/>
      <c r="AO152" s="11"/>
      <c r="AP152" s="11">
        <f>SUM(B152:AO152)</f>
        <v>6</v>
      </c>
      <c r="AQ152" s="13">
        <f>COUNTA(B152:AN152)</f>
        <v>3</v>
      </c>
      <c r="AS152" s="14"/>
      <c r="AU152" s="26"/>
      <c r="AV152" s="22"/>
      <c r="AW152" s="22"/>
      <c r="AX152" s="22"/>
      <c r="AY152" s="14"/>
      <c r="AZ152" s="14"/>
      <c r="BA152" s="14"/>
      <c r="BB152" s="14"/>
      <c r="BC152" s="14"/>
      <c r="BD152" s="14"/>
      <c r="BE152" s="14"/>
    </row>
    <row r="153" spans="1:51" ht="11.25">
      <c r="A153" s="3" t="s">
        <v>1164</v>
      </c>
      <c r="B153" s="5">
        <v>2</v>
      </c>
      <c r="C153" s="11"/>
      <c r="D153" s="5"/>
      <c r="E153" s="5"/>
      <c r="F153" s="5">
        <f>SUM(B153:E153)</f>
        <v>2</v>
      </c>
      <c r="G153" s="11"/>
      <c r="H153" s="11"/>
      <c r="I153" s="5"/>
      <c r="J153" s="5"/>
      <c r="K153" s="11"/>
      <c r="L153" s="11"/>
      <c r="M153" s="11"/>
      <c r="N153" s="11"/>
      <c r="O153" s="11"/>
      <c r="P153" s="11"/>
      <c r="Q153" s="11"/>
      <c r="R153" s="5"/>
      <c r="S153" s="11"/>
      <c r="T153" s="11"/>
      <c r="U153" s="11"/>
      <c r="V153" s="5"/>
      <c r="W153" s="5"/>
      <c r="X153" s="5"/>
      <c r="Y153" s="11"/>
      <c r="Z153" s="11"/>
      <c r="AA153" s="11"/>
      <c r="AB153" s="36"/>
      <c r="AC153" s="11"/>
      <c r="AD153" s="5"/>
      <c r="AE153" s="11"/>
      <c r="AF153" s="11">
        <v>2</v>
      </c>
      <c r="AG153" s="11"/>
      <c r="AH153" s="11"/>
      <c r="AI153" s="11"/>
      <c r="AJ153" s="11"/>
      <c r="AK153" s="11"/>
      <c r="AL153" s="36"/>
      <c r="AM153" s="36"/>
      <c r="AN153" s="11"/>
      <c r="AO153" s="11"/>
      <c r="AP153" s="11">
        <f>SUM(B153:AO153)</f>
        <v>6</v>
      </c>
      <c r="AQ153" s="13">
        <f>COUNTA(B153:AN153)</f>
        <v>3</v>
      </c>
      <c r="AY153" s="8"/>
    </row>
    <row r="154" spans="1:43" ht="11.25">
      <c r="A154" s="3" t="s">
        <v>1140</v>
      </c>
      <c r="B154" s="11"/>
      <c r="C154" s="11"/>
      <c r="D154" s="5"/>
      <c r="E154" s="5"/>
      <c r="F154" s="11"/>
      <c r="G154" s="5"/>
      <c r="H154" s="11"/>
      <c r="I154" s="5"/>
      <c r="J154" s="5"/>
      <c r="K154" s="11"/>
      <c r="L154" s="11"/>
      <c r="M154" s="11"/>
      <c r="N154" s="11"/>
      <c r="O154" s="11"/>
      <c r="P154" s="11"/>
      <c r="Q154" s="11"/>
      <c r="R154" s="5"/>
      <c r="S154" s="11"/>
      <c r="T154" s="11">
        <v>6</v>
      </c>
      <c r="U154" s="11"/>
      <c r="V154" s="5"/>
      <c r="W154" s="5"/>
      <c r="X154" s="5"/>
      <c r="Y154" s="11"/>
      <c r="Z154" s="11"/>
      <c r="AA154" s="11"/>
      <c r="AB154" s="36"/>
      <c r="AC154" s="11"/>
      <c r="AD154" s="5"/>
      <c r="AE154" s="11"/>
      <c r="AF154" s="11"/>
      <c r="AG154" s="11"/>
      <c r="AH154" s="11"/>
      <c r="AI154" s="11"/>
      <c r="AJ154" s="11"/>
      <c r="AK154" s="11"/>
      <c r="AL154" s="36"/>
      <c r="AM154" s="36"/>
      <c r="AN154" s="11"/>
      <c r="AO154" s="11"/>
      <c r="AP154" s="11">
        <f>SUM(B154:AO154)</f>
        <v>6</v>
      </c>
      <c r="AQ154" s="13">
        <f>COUNTA(B154:AN154)</f>
        <v>1</v>
      </c>
    </row>
    <row r="155" spans="1:43" ht="11.25">
      <c r="A155" s="10" t="s">
        <v>729</v>
      </c>
      <c r="B155" s="11"/>
      <c r="C155" s="11"/>
      <c r="D155" s="11"/>
      <c r="E155" s="11"/>
      <c r="F155" s="11"/>
      <c r="G155" s="11">
        <v>3</v>
      </c>
      <c r="H155" s="11"/>
      <c r="I155" s="5"/>
      <c r="J155" s="5"/>
      <c r="K155" s="11"/>
      <c r="L155" s="11"/>
      <c r="M155" s="11"/>
      <c r="N155" s="11"/>
      <c r="O155" s="11">
        <v>1</v>
      </c>
      <c r="P155" s="11"/>
      <c r="Q155" s="11"/>
      <c r="R155" s="5"/>
      <c r="S155" s="11"/>
      <c r="T155" s="11"/>
      <c r="U155" s="11"/>
      <c r="V155" s="5"/>
      <c r="W155" s="5"/>
      <c r="X155" s="5"/>
      <c r="Y155" s="11"/>
      <c r="Z155" s="11"/>
      <c r="AA155" s="11"/>
      <c r="AB155" s="36"/>
      <c r="AC155" s="11"/>
      <c r="AD155" s="5"/>
      <c r="AE155" s="11"/>
      <c r="AF155" s="11"/>
      <c r="AG155" s="11"/>
      <c r="AH155" s="11"/>
      <c r="AI155" s="11"/>
      <c r="AJ155" s="11"/>
      <c r="AK155" s="11">
        <v>2</v>
      </c>
      <c r="AL155" s="36"/>
      <c r="AM155" s="36"/>
      <c r="AN155" s="11"/>
      <c r="AO155" s="11"/>
      <c r="AP155" s="11">
        <f>SUM(B155:AO155)</f>
        <v>6</v>
      </c>
      <c r="AQ155" s="13">
        <f>COUNTA(B155:AN155)</f>
        <v>3</v>
      </c>
    </row>
    <row r="156" spans="1:43" ht="11.25">
      <c r="A156" s="3" t="s">
        <v>1494</v>
      </c>
      <c r="B156" s="5">
        <v>2</v>
      </c>
      <c r="C156" s="11"/>
      <c r="D156" s="5"/>
      <c r="E156" s="5"/>
      <c r="F156" s="5">
        <f>SUM(B156:E156)</f>
        <v>2</v>
      </c>
      <c r="G156" s="11"/>
      <c r="H156" s="11"/>
      <c r="I156" s="5"/>
      <c r="J156" s="5"/>
      <c r="K156" s="11"/>
      <c r="L156" s="11"/>
      <c r="M156" s="11"/>
      <c r="N156" s="11"/>
      <c r="O156" s="11"/>
      <c r="P156" s="11"/>
      <c r="Q156" s="11"/>
      <c r="R156" s="5"/>
      <c r="S156" s="11"/>
      <c r="T156" s="11"/>
      <c r="U156" s="11"/>
      <c r="V156" s="5"/>
      <c r="W156" s="5"/>
      <c r="X156" s="5"/>
      <c r="Y156" s="11"/>
      <c r="Z156" s="11"/>
      <c r="AA156" s="11"/>
      <c r="AB156" s="36"/>
      <c r="AC156" s="11"/>
      <c r="AD156" s="5"/>
      <c r="AE156" s="11"/>
      <c r="AF156" s="11">
        <v>2</v>
      </c>
      <c r="AG156" s="11"/>
      <c r="AH156" s="11"/>
      <c r="AI156" s="11"/>
      <c r="AJ156" s="11"/>
      <c r="AK156" s="11"/>
      <c r="AL156" s="36"/>
      <c r="AM156" s="36"/>
      <c r="AN156" s="11"/>
      <c r="AO156" s="11"/>
      <c r="AP156" s="11">
        <f>SUM(B156:AO156)</f>
        <v>6</v>
      </c>
      <c r="AQ156" s="13">
        <f>COUNTA(B156:AN156)</f>
        <v>3</v>
      </c>
    </row>
    <row r="157" spans="1:43" ht="11.25">
      <c r="A157" s="3" t="s">
        <v>1496</v>
      </c>
      <c r="B157" s="5">
        <v>2</v>
      </c>
      <c r="C157" s="11"/>
      <c r="D157" s="5"/>
      <c r="E157" s="5"/>
      <c r="F157" s="5">
        <f>SUM(B157:E157)</f>
        <v>2</v>
      </c>
      <c r="G157" s="11"/>
      <c r="H157" s="11"/>
      <c r="I157" s="5"/>
      <c r="J157" s="5"/>
      <c r="K157" s="11"/>
      <c r="L157" s="11"/>
      <c r="M157" s="11"/>
      <c r="N157" s="11"/>
      <c r="O157" s="11"/>
      <c r="P157" s="11"/>
      <c r="Q157" s="11"/>
      <c r="R157" s="5"/>
      <c r="S157" s="11"/>
      <c r="T157" s="11"/>
      <c r="U157" s="11"/>
      <c r="V157" s="5"/>
      <c r="W157" s="5"/>
      <c r="X157" s="5"/>
      <c r="Y157" s="11"/>
      <c r="Z157" s="11"/>
      <c r="AA157" s="11"/>
      <c r="AB157" s="36"/>
      <c r="AC157" s="11"/>
      <c r="AD157" s="5"/>
      <c r="AE157" s="11"/>
      <c r="AF157" s="11">
        <v>2</v>
      </c>
      <c r="AG157" s="11"/>
      <c r="AH157" s="11"/>
      <c r="AI157" s="11"/>
      <c r="AJ157" s="11"/>
      <c r="AK157" s="11"/>
      <c r="AL157" s="36"/>
      <c r="AM157" s="36"/>
      <c r="AN157" s="11"/>
      <c r="AO157" s="11"/>
      <c r="AP157" s="11">
        <f>SUM(B157:AO157)</f>
        <v>6</v>
      </c>
      <c r="AQ157" s="13">
        <f>COUNTA(B157:AN157)</f>
        <v>3</v>
      </c>
    </row>
    <row r="158" spans="1:43" ht="11.25">
      <c r="A158" s="10" t="s">
        <v>914</v>
      </c>
      <c r="B158" s="11"/>
      <c r="C158" s="11"/>
      <c r="D158" s="11"/>
      <c r="E158" s="11"/>
      <c r="F158" s="11"/>
      <c r="G158" s="11"/>
      <c r="H158" s="11"/>
      <c r="I158" s="5"/>
      <c r="J158" s="5"/>
      <c r="K158" s="11"/>
      <c r="L158" s="11">
        <v>6</v>
      </c>
      <c r="M158" s="11"/>
      <c r="N158" s="11"/>
      <c r="O158" s="11"/>
      <c r="P158" s="11"/>
      <c r="Q158" s="11"/>
      <c r="R158" s="5"/>
      <c r="S158" s="11"/>
      <c r="T158" s="11"/>
      <c r="U158" s="11"/>
      <c r="V158" s="5"/>
      <c r="W158" s="5"/>
      <c r="X158" s="5"/>
      <c r="Y158" s="11"/>
      <c r="Z158" s="11"/>
      <c r="AA158" s="11"/>
      <c r="AB158" s="36"/>
      <c r="AC158" s="11"/>
      <c r="AD158" s="5"/>
      <c r="AE158" s="11"/>
      <c r="AF158" s="11"/>
      <c r="AG158" s="11"/>
      <c r="AH158" s="11"/>
      <c r="AI158" s="11"/>
      <c r="AJ158" s="11"/>
      <c r="AK158" s="11"/>
      <c r="AL158" s="36"/>
      <c r="AM158" s="36"/>
      <c r="AN158" s="11"/>
      <c r="AO158" s="11"/>
      <c r="AP158" s="11">
        <f>SUM(B158:AO158)</f>
        <v>6</v>
      </c>
      <c r="AQ158" s="13">
        <f>COUNTA(B158:AN158)</f>
        <v>1</v>
      </c>
    </row>
    <row r="159" spans="1:43" ht="11.25">
      <c r="A159" s="31" t="s">
        <v>740</v>
      </c>
      <c r="B159" s="5"/>
      <c r="C159" s="5"/>
      <c r="D159" s="5"/>
      <c r="E159" s="5"/>
      <c r="F159" s="5"/>
      <c r="G159" s="5">
        <v>3</v>
      </c>
      <c r="H159" s="11"/>
      <c r="I159" s="5"/>
      <c r="J159" s="5"/>
      <c r="K159" s="11"/>
      <c r="L159" s="11"/>
      <c r="M159" s="11"/>
      <c r="N159" s="11">
        <v>2</v>
      </c>
      <c r="O159" s="11"/>
      <c r="P159" s="11"/>
      <c r="Q159" s="11"/>
      <c r="R159" s="5"/>
      <c r="S159" s="11"/>
      <c r="T159" s="11"/>
      <c r="U159" s="11"/>
      <c r="V159" s="5"/>
      <c r="W159" s="5"/>
      <c r="X159" s="5"/>
      <c r="Y159" s="11"/>
      <c r="Z159" s="11"/>
      <c r="AA159" s="11"/>
      <c r="AB159" s="36"/>
      <c r="AC159" s="11"/>
      <c r="AD159" s="5"/>
      <c r="AE159" s="11"/>
      <c r="AF159" s="11"/>
      <c r="AG159" s="11"/>
      <c r="AH159" s="11"/>
      <c r="AI159" s="11"/>
      <c r="AJ159" s="11"/>
      <c r="AK159" s="11">
        <v>1</v>
      </c>
      <c r="AL159" s="36"/>
      <c r="AM159" s="36"/>
      <c r="AN159" s="11"/>
      <c r="AO159" s="11"/>
      <c r="AP159" s="11">
        <f>SUM(B159:AO159)</f>
        <v>6</v>
      </c>
      <c r="AQ159" s="13">
        <f>COUNTA(B159:AN159)</f>
        <v>3</v>
      </c>
    </row>
    <row r="160" spans="1:43" ht="11.25">
      <c r="A160" s="10" t="s">
        <v>507</v>
      </c>
      <c r="B160" s="11">
        <v>2</v>
      </c>
      <c r="C160" s="11"/>
      <c r="D160" s="5"/>
      <c r="E160" s="11"/>
      <c r="F160" s="11"/>
      <c r="G160" s="11"/>
      <c r="H160" s="11"/>
      <c r="I160" s="5"/>
      <c r="J160" s="5"/>
      <c r="K160" s="11"/>
      <c r="L160" s="11"/>
      <c r="M160" s="11"/>
      <c r="N160" s="11"/>
      <c r="O160" s="11"/>
      <c r="P160" s="11"/>
      <c r="Q160" s="11"/>
      <c r="R160" s="5"/>
      <c r="S160" s="11"/>
      <c r="T160" s="11">
        <v>2</v>
      </c>
      <c r="U160" s="11"/>
      <c r="V160" s="5"/>
      <c r="W160" s="5">
        <v>2</v>
      </c>
      <c r="X160" s="5"/>
      <c r="Y160" s="11"/>
      <c r="Z160" s="11"/>
      <c r="AA160" s="11"/>
      <c r="AB160" s="36"/>
      <c r="AC160" s="11"/>
      <c r="AD160" s="5"/>
      <c r="AE160" s="11"/>
      <c r="AF160" s="11"/>
      <c r="AG160" s="11"/>
      <c r="AH160" s="11"/>
      <c r="AI160" s="11"/>
      <c r="AJ160" s="11"/>
      <c r="AK160" s="11"/>
      <c r="AL160" s="36"/>
      <c r="AM160" s="36"/>
      <c r="AN160" s="11"/>
      <c r="AO160" s="11"/>
      <c r="AP160" s="11">
        <f>SUM(B160:AO160)</f>
        <v>6</v>
      </c>
      <c r="AQ160" s="13">
        <f>COUNTA(B160:AN160)</f>
        <v>3</v>
      </c>
    </row>
    <row r="161" spans="1:43" ht="11.25">
      <c r="A161" s="10" t="s">
        <v>1002</v>
      </c>
      <c r="B161" s="11"/>
      <c r="C161" s="11"/>
      <c r="D161" s="11"/>
      <c r="E161" s="11"/>
      <c r="F161" s="11"/>
      <c r="G161" s="11"/>
      <c r="H161" s="11"/>
      <c r="I161" s="5"/>
      <c r="J161" s="5"/>
      <c r="K161" s="11"/>
      <c r="L161" s="11"/>
      <c r="M161" s="11"/>
      <c r="N161" s="11"/>
      <c r="O161" s="11">
        <v>3</v>
      </c>
      <c r="P161" s="11"/>
      <c r="Q161" s="11"/>
      <c r="R161" s="5"/>
      <c r="S161" s="11"/>
      <c r="T161" s="11"/>
      <c r="U161" s="11"/>
      <c r="V161" s="5"/>
      <c r="W161" s="5"/>
      <c r="X161" s="5"/>
      <c r="Y161" s="11"/>
      <c r="Z161" s="11"/>
      <c r="AA161" s="11"/>
      <c r="AB161" s="36"/>
      <c r="AC161" s="11"/>
      <c r="AD161" s="11"/>
      <c r="AE161" s="11"/>
      <c r="AF161" s="11"/>
      <c r="AG161" s="11"/>
      <c r="AH161" s="11"/>
      <c r="AI161" s="11"/>
      <c r="AJ161" s="11"/>
      <c r="AK161" s="11">
        <v>3</v>
      </c>
      <c r="AL161" s="36"/>
      <c r="AM161" s="36"/>
      <c r="AN161" s="11"/>
      <c r="AO161" s="11"/>
      <c r="AP161" s="11">
        <f>SUM(B161:AO161)</f>
        <v>6</v>
      </c>
      <c r="AQ161" s="13">
        <f>COUNTA(B161:AN161)</f>
        <v>2</v>
      </c>
    </row>
    <row r="162" spans="1:43" ht="11.25">
      <c r="A162" s="31" t="s">
        <v>495</v>
      </c>
      <c r="B162" s="5">
        <v>4</v>
      </c>
      <c r="C162" s="5"/>
      <c r="D162" s="5"/>
      <c r="E162" s="5"/>
      <c r="F162" s="5"/>
      <c r="G162" s="5"/>
      <c r="H162" s="11"/>
      <c r="I162" s="5"/>
      <c r="J162" s="5"/>
      <c r="K162" s="11"/>
      <c r="L162" s="11"/>
      <c r="M162" s="11"/>
      <c r="N162" s="11"/>
      <c r="O162" s="11"/>
      <c r="P162" s="11"/>
      <c r="Q162" s="11"/>
      <c r="R162" s="5"/>
      <c r="S162" s="11"/>
      <c r="T162" s="11">
        <v>2</v>
      </c>
      <c r="U162" s="11"/>
      <c r="V162" s="5"/>
      <c r="W162" s="5"/>
      <c r="X162" s="5"/>
      <c r="Y162" s="11"/>
      <c r="Z162" s="11"/>
      <c r="AA162" s="11"/>
      <c r="AB162" s="36"/>
      <c r="AC162" s="11"/>
      <c r="AD162" s="5"/>
      <c r="AE162" s="11"/>
      <c r="AF162" s="11"/>
      <c r="AG162" s="11"/>
      <c r="AH162" s="11"/>
      <c r="AI162" s="11"/>
      <c r="AJ162" s="11"/>
      <c r="AK162" s="11"/>
      <c r="AL162" s="36"/>
      <c r="AM162" s="36"/>
      <c r="AN162" s="11"/>
      <c r="AO162" s="11"/>
      <c r="AP162" s="11">
        <f>SUM(B162:AO162)</f>
        <v>6</v>
      </c>
      <c r="AQ162" s="13">
        <f>COUNTA(B162:AN162)</f>
        <v>2</v>
      </c>
    </row>
    <row r="163" spans="1:43" ht="11.25">
      <c r="A163" s="3" t="s">
        <v>1287</v>
      </c>
      <c r="B163" s="5">
        <v>2</v>
      </c>
      <c r="C163" s="11"/>
      <c r="D163" s="5"/>
      <c r="E163" s="5"/>
      <c r="F163" s="5">
        <f>SUM(B163:E163)</f>
        <v>2</v>
      </c>
      <c r="G163" s="11"/>
      <c r="H163" s="11"/>
      <c r="I163" s="5"/>
      <c r="J163" s="5"/>
      <c r="K163" s="11"/>
      <c r="L163" s="11"/>
      <c r="M163" s="11"/>
      <c r="N163" s="11"/>
      <c r="O163" s="11"/>
      <c r="P163" s="11"/>
      <c r="Q163" s="11"/>
      <c r="R163" s="5"/>
      <c r="S163" s="11"/>
      <c r="T163" s="11"/>
      <c r="U163" s="11"/>
      <c r="V163" s="5"/>
      <c r="W163" s="5"/>
      <c r="X163" s="5"/>
      <c r="Y163" s="11"/>
      <c r="Z163" s="11"/>
      <c r="AA163" s="11"/>
      <c r="AB163" s="36"/>
      <c r="AC163" s="11"/>
      <c r="AD163" s="5"/>
      <c r="AE163" s="11"/>
      <c r="AF163" s="11">
        <v>2</v>
      </c>
      <c r="AG163" s="11"/>
      <c r="AH163" s="11"/>
      <c r="AI163" s="11"/>
      <c r="AJ163" s="11"/>
      <c r="AK163" s="11"/>
      <c r="AL163" s="36"/>
      <c r="AM163" s="36"/>
      <c r="AN163" s="11"/>
      <c r="AO163" s="11"/>
      <c r="AP163" s="11">
        <f>SUM(B163:AO163)</f>
        <v>6</v>
      </c>
      <c r="AQ163" s="13">
        <f>COUNTA(B163:AN163)</f>
        <v>3</v>
      </c>
    </row>
    <row r="164" spans="1:43" ht="11.25">
      <c r="A164" s="3" t="s">
        <v>1292</v>
      </c>
      <c r="B164" s="5">
        <v>2</v>
      </c>
      <c r="C164" s="11"/>
      <c r="D164" s="5"/>
      <c r="E164" s="5"/>
      <c r="F164" s="5">
        <f>SUM(B164:E164)</f>
        <v>2</v>
      </c>
      <c r="G164" s="11"/>
      <c r="H164" s="11"/>
      <c r="I164" s="5"/>
      <c r="J164" s="5"/>
      <c r="K164" s="11"/>
      <c r="L164" s="11"/>
      <c r="M164" s="11"/>
      <c r="N164" s="11"/>
      <c r="O164" s="11"/>
      <c r="P164" s="11"/>
      <c r="Q164" s="11"/>
      <c r="R164" s="5"/>
      <c r="S164" s="11"/>
      <c r="T164" s="11"/>
      <c r="U164" s="11"/>
      <c r="V164" s="5"/>
      <c r="W164" s="5"/>
      <c r="X164" s="5"/>
      <c r="Y164" s="11"/>
      <c r="Z164" s="11"/>
      <c r="AA164" s="11"/>
      <c r="AB164" s="36"/>
      <c r="AC164" s="11"/>
      <c r="AD164" s="5"/>
      <c r="AE164" s="11"/>
      <c r="AF164" s="11">
        <v>2</v>
      </c>
      <c r="AG164" s="11"/>
      <c r="AH164" s="11"/>
      <c r="AI164" s="11"/>
      <c r="AJ164" s="11"/>
      <c r="AK164" s="11"/>
      <c r="AL164" s="36"/>
      <c r="AM164" s="36"/>
      <c r="AN164" s="11"/>
      <c r="AO164" s="11"/>
      <c r="AP164" s="11">
        <f>SUM(B164:AO164)</f>
        <v>6</v>
      </c>
      <c r="AQ164" s="13">
        <f>COUNTA(B164:AN164)</f>
        <v>3</v>
      </c>
    </row>
    <row r="165" spans="1:43" ht="11.25">
      <c r="A165" s="3" t="s">
        <v>1289</v>
      </c>
      <c r="B165" s="5">
        <v>2</v>
      </c>
      <c r="C165" s="11"/>
      <c r="D165" s="5"/>
      <c r="E165" s="5"/>
      <c r="F165" s="5">
        <f>SUM(B165:E165)</f>
        <v>2</v>
      </c>
      <c r="G165" s="11"/>
      <c r="H165" s="11"/>
      <c r="I165" s="5"/>
      <c r="J165" s="5"/>
      <c r="K165" s="11"/>
      <c r="L165" s="11"/>
      <c r="M165" s="11"/>
      <c r="N165" s="11"/>
      <c r="O165" s="11"/>
      <c r="P165" s="11"/>
      <c r="Q165" s="11"/>
      <c r="R165" s="5"/>
      <c r="S165" s="11"/>
      <c r="T165" s="11"/>
      <c r="U165" s="11"/>
      <c r="V165" s="5"/>
      <c r="W165" s="5"/>
      <c r="X165" s="5"/>
      <c r="Y165" s="11"/>
      <c r="Z165" s="11"/>
      <c r="AA165" s="11"/>
      <c r="AB165" s="36"/>
      <c r="AC165" s="11"/>
      <c r="AD165" s="5"/>
      <c r="AE165" s="11"/>
      <c r="AF165" s="11">
        <v>2</v>
      </c>
      <c r="AG165" s="11"/>
      <c r="AH165" s="11"/>
      <c r="AI165" s="11"/>
      <c r="AJ165" s="11"/>
      <c r="AK165" s="11"/>
      <c r="AL165" s="36"/>
      <c r="AM165" s="36"/>
      <c r="AN165" s="11"/>
      <c r="AO165" s="11"/>
      <c r="AP165" s="11">
        <f>SUM(B165:AO165)</f>
        <v>6</v>
      </c>
      <c r="AQ165" s="13">
        <f>COUNTA(B165:AN165)</f>
        <v>3</v>
      </c>
    </row>
    <row r="166" spans="1:43" ht="11.25" customHeight="1">
      <c r="A166" s="10" t="s">
        <v>510</v>
      </c>
      <c r="B166" s="11"/>
      <c r="C166" s="11"/>
      <c r="D166" s="11"/>
      <c r="E166" s="62">
        <v>5</v>
      </c>
      <c r="F166" s="11"/>
      <c r="G166" s="11"/>
      <c r="H166" s="1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49">
        <v>1</v>
      </c>
      <c r="W166" s="5"/>
      <c r="X166" s="5"/>
      <c r="Y166" s="11"/>
      <c r="Z166" s="5"/>
      <c r="AA166" s="5"/>
      <c r="AB166" s="36"/>
      <c r="AC166" s="5"/>
      <c r="AD166" s="5"/>
      <c r="AE166" s="5"/>
      <c r="AF166" s="5"/>
      <c r="AG166" s="5"/>
      <c r="AH166" s="5"/>
      <c r="AI166" s="5"/>
      <c r="AJ166" s="5"/>
      <c r="AK166" s="5"/>
      <c r="AL166" s="36"/>
      <c r="AM166" s="36"/>
      <c r="AN166" s="5"/>
      <c r="AO166" s="45"/>
      <c r="AP166" s="11">
        <f>SUM(B166:AO166)</f>
        <v>6</v>
      </c>
      <c r="AQ166" s="13">
        <f>COUNTA(B166:AN166)</f>
        <v>2</v>
      </c>
    </row>
    <row r="167" spans="1:43" ht="11.25">
      <c r="A167" s="10" t="s">
        <v>1005</v>
      </c>
      <c r="B167" s="11"/>
      <c r="C167" s="11"/>
      <c r="D167" s="11"/>
      <c r="E167" s="11"/>
      <c r="F167" s="11"/>
      <c r="G167" s="11"/>
      <c r="H167" s="11"/>
      <c r="I167" s="5"/>
      <c r="J167" s="5"/>
      <c r="K167" s="11"/>
      <c r="L167" s="11"/>
      <c r="M167" s="11"/>
      <c r="N167" s="11"/>
      <c r="O167" s="11">
        <v>2</v>
      </c>
      <c r="P167" s="11"/>
      <c r="Q167" s="11"/>
      <c r="R167" s="5"/>
      <c r="S167" s="11"/>
      <c r="T167" s="11"/>
      <c r="U167" s="11"/>
      <c r="V167" s="5"/>
      <c r="W167" s="5"/>
      <c r="X167" s="5"/>
      <c r="Y167" s="11"/>
      <c r="Z167" s="11">
        <v>1</v>
      </c>
      <c r="AA167" s="11"/>
      <c r="AB167" s="36"/>
      <c r="AC167" s="11"/>
      <c r="AD167" s="5"/>
      <c r="AE167" s="11"/>
      <c r="AF167" s="11"/>
      <c r="AG167" s="11"/>
      <c r="AH167" s="11"/>
      <c r="AI167" s="11"/>
      <c r="AJ167" s="11"/>
      <c r="AK167" s="11">
        <v>3</v>
      </c>
      <c r="AL167" s="36"/>
      <c r="AM167" s="36"/>
      <c r="AN167" s="11"/>
      <c r="AO167" s="11"/>
      <c r="AP167" s="11">
        <f>SUM(B167:AO167)</f>
        <v>6</v>
      </c>
      <c r="AQ167" s="13">
        <f>COUNTA(B167:AN167)</f>
        <v>3</v>
      </c>
    </row>
    <row r="168" spans="1:43" ht="11.25">
      <c r="A168" s="10" t="s">
        <v>512</v>
      </c>
      <c r="B168" s="11"/>
      <c r="C168" s="11"/>
      <c r="D168" s="11"/>
      <c r="E168" s="11"/>
      <c r="F168" s="11"/>
      <c r="G168" s="11"/>
      <c r="H168" s="11"/>
      <c r="I168" s="5"/>
      <c r="J168" s="5"/>
      <c r="K168" s="11"/>
      <c r="L168" s="11"/>
      <c r="M168" s="11"/>
      <c r="N168" s="11"/>
      <c r="O168" s="11"/>
      <c r="P168" s="11"/>
      <c r="Q168" s="11"/>
      <c r="R168" s="5"/>
      <c r="S168" s="11"/>
      <c r="T168" s="11"/>
      <c r="U168" s="11"/>
      <c r="V168" s="5"/>
      <c r="W168" s="5"/>
      <c r="X168" s="5"/>
      <c r="Y168" s="11"/>
      <c r="Z168" s="11"/>
      <c r="AA168" s="11"/>
      <c r="AB168" s="36"/>
      <c r="AC168" s="11">
        <v>2</v>
      </c>
      <c r="AD168" s="5"/>
      <c r="AE168" s="11"/>
      <c r="AF168" s="11"/>
      <c r="AG168" s="11"/>
      <c r="AH168" s="11"/>
      <c r="AI168" s="11">
        <v>2</v>
      </c>
      <c r="AJ168" s="11"/>
      <c r="AK168" s="11"/>
      <c r="AL168" s="36">
        <v>2</v>
      </c>
      <c r="AM168" s="36"/>
      <c r="AN168" s="11"/>
      <c r="AO168" s="11"/>
      <c r="AP168" s="11">
        <f>SUM(B168:AO168)</f>
        <v>6</v>
      </c>
      <c r="AQ168" s="13">
        <f>COUNTA(B168:AN168)</f>
        <v>3</v>
      </c>
    </row>
    <row r="169" spans="1:43" ht="11.25">
      <c r="A169" s="3" t="s">
        <v>1376</v>
      </c>
      <c r="B169" s="11"/>
      <c r="C169" s="11"/>
      <c r="D169" s="11"/>
      <c r="E169" s="11"/>
      <c r="F169" s="11"/>
      <c r="G169" s="11"/>
      <c r="H169" s="11"/>
      <c r="I169" s="5"/>
      <c r="J169" s="5"/>
      <c r="K169" s="11"/>
      <c r="L169" s="11"/>
      <c r="M169" s="11"/>
      <c r="N169" s="11"/>
      <c r="O169" s="11"/>
      <c r="P169" s="11"/>
      <c r="Q169" s="11"/>
      <c r="R169" s="5"/>
      <c r="S169" s="11"/>
      <c r="T169" s="11"/>
      <c r="U169" s="11"/>
      <c r="V169" s="5"/>
      <c r="W169" s="5"/>
      <c r="X169" s="5"/>
      <c r="Y169" s="11">
        <v>6</v>
      </c>
      <c r="Z169" s="11"/>
      <c r="AA169" s="11"/>
      <c r="AB169" s="36"/>
      <c r="AC169" s="11"/>
      <c r="AD169" s="5"/>
      <c r="AE169" s="11"/>
      <c r="AF169" s="11"/>
      <c r="AG169" s="11"/>
      <c r="AH169" s="11"/>
      <c r="AI169" s="11"/>
      <c r="AJ169" s="11"/>
      <c r="AK169" s="11"/>
      <c r="AL169" s="36"/>
      <c r="AM169" s="36"/>
      <c r="AN169" s="11"/>
      <c r="AO169" s="11"/>
      <c r="AP169" s="11">
        <f>SUM(B169:AO169)</f>
        <v>6</v>
      </c>
      <c r="AQ169" s="13">
        <f>COUNTA(B169:AN169)</f>
        <v>1</v>
      </c>
    </row>
    <row r="170" spans="1:43" ht="11.25">
      <c r="A170" s="3" t="s">
        <v>1381</v>
      </c>
      <c r="B170" s="11"/>
      <c r="C170" s="11"/>
      <c r="D170" s="11"/>
      <c r="E170" s="11"/>
      <c r="F170" s="11"/>
      <c r="G170" s="11"/>
      <c r="H170" s="11"/>
      <c r="I170" s="5"/>
      <c r="J170" s="5"/>
      <c r="K170" s="11"/>
      <c r="L170" s="11"/>
      <c r="M170" s="11"/>
      <c r="N170" s="11"/>
      <c r="O170" s="11"/>
      <c r="P170" s="11"/>
      <c r="Q170" s="11"/>
      <c r="R170" s="5"/>
      <c r="S170" s="11"/>
      <c r="T170" s="11"/>
      <c r="U170" s="11"/>
      <c r="V170" s="5"/>
      <c r="W170" s="5"/>
      <c r="X170" s="5"/>
      <c r="Y170" s="11">
        <v>6</v>
      </c>
      <c r="Z170" s="11"/>
      <c r="AA170" s="11"/>
      <c r="AB170" s="36"/>
      <c r="AC170" s="11"/>
      <c r="AD170" s="5"/>
      <c r="AE170" s="11"/>
      <c r="AF170" s="11"/>
      <c r="AG170" s="11"/>
      <c r="AH170" s="11"/>
      <c r="AI170" s="11"/>
      <c r="AJ170" s="11"/>
      <c r="AK170" s="11"/>
      <c r="AL170" s="36"/>
      <c r="AM170" s="36"/>
      <c r="AN170" s="11"/>
      <c r="AO170" s="11"/>
      <c r="AP170" s="11">
        <f>SUM(B170:AO170)</f>
        <v>6</v>
      </c>
      <c r="AQ170" s="13">
        <f>COUNTA(B170:AN170)</f>
        <v>1</v>
      </c>
    </row>
    <row r="171" spans="1:43" ht="11.25">
      <c r="A171" s="10" t="s">
        <v>963</v>
      </c>
      <c r="B171" s="11"/>
      <c r="C171" s="11"/>
      <c r="D171" s="11"/>
      <c r="E171" s="11"/>
      <c r="F171" s="11"/>
      <c r="G171" s="11"/>
      <c r="H171" s="11"/>
      <c r="I171" s="5"/>
      <c r="J171" s="5"/>
      <c r="K171" s="11"/>
      <c r="L171" s="11"/>
      <c r="M171" s="11">
        <v>1</v>
      </c>
      <c r="N171" s="11"/>
      <c r="O171" s="11"/>
      <c r="P171" s="11"/>
      <c r="Q171" s="11"/>
      <c r="R171" s="5"/>
      <c r="S171" s="11"/>
      <c r="T171" s="11"/>
      <c r="U171" s="11"/>
      <c r="V171" s="5"/>
      <c r="W171" s="5"/>
      <c r="X171" s="5"/>
      <c r="Y171" s="11">
        <v>5</v>
      </c>
      <c r="Z171" s="11"/>
      <c r="AA171" s="11"/>
      <c r="AB171" s="36"/>
      <c r="AC171" s="11"/>
      <c r="AD171" s="5"/>
      <c r="AE171" s="11"/>
      <c r="AF171" s="11"/>
      <c r="AG171" s="11"/>
      <c r="AH171" s="11"/>
      <c r="AI171" s="11"/>
      <c r="AJ171" s="11"/>
      <c r="AK171" s="11"/>
      <c r="AL171" s="36"/>
      <c r="AM171" s="36"/>
      <c r="AN171" s="11"/>
      <c r="AO171" s="11"/>
      <c r="AP171" s="11">
        <f>SUM(B171:AO171)</f>
        <v>6</v>
      </c>
      <c r="AQ171" s="13">
        <f>COUNTA(B171:AN171)</f>
        <v>2</v>
      </c>
    </row>
    <row r="172" spans="1:43" ht="11.25">
      <c r="A172" s="10" t="s">
        <v>964</v>
      </c>
      <c r="B172" s="11"/>
      <c r="C172" s="11"/>
      <c r="D172" s="11"/>
      <c r="E172" s="11"/>
      <c r="F172" s="11"/>
      <c r="G172" s="11"/>
      <c r="H172" s="11"/>
      <c r="I172" s="5"/>
      <c r="J172" s="5"/>
      <c r="K172" s="11"/>
      <c r="L172" s="11"/>
      <c r="M172" s="11">
        <v>4</v>
      </c>
      <c r="N172" s="11"/>
      <c r="O172" s="11"/>
      <c r="P172" s="11"/>
      <c r="Q172" s="11"/>
      <c r="R172" s="5"/>
      <c r="S172" s="11"/>
      <c r="T172" s="11"/>
      <c r="U172" s="11"/>
      <c r="V172" s="5"/>
      <c r="W172" s="5"/>
      <c r="X172" s="5"/>
      <c r="Y172" s="11">
        <v>2</v>
      </c>
      <c r="Z172" s="11"/>
      <c r="AA172" s="11"/>
      <c r="AB172" s="36"/>
      <c r="AC172" s="11"/>
      <c r="AD172" s="5"/>
      <c r="AE172" s="11"/>
      <c r="AF172" s="11"/>
      <c r="AG172" s="11"/>
      <c r="AH172" s="11"/>
      <c r="AI172" s="11"/>
      <c r="AJ172" s="11"/>
      <c r="AK172" s="11"/>
      <c r="AL172" s="36"/>
      <c r="AM172" s="36"/>
      <c r="AN172" s="11"/>
      <c r="AO172" s="11"/>
      <c r="AP172" s="11">
        <f>SUM(B172:AO172)</f>
        <v>6</v>
      </c>
      <c r="AQ172" s="13">
        <f>COUNTA(B172:AN172)</f>
        <v>2</v>
      </c>
    </row>
    <row r="173" spans="1:43" ht="11.25">
      <c r="A173" s="10" t="s">
        <v>917</v>
      </c>
      <c r="B173" s="11"/>
      <c r="C173" s="11"/>
      <c r="D173" s="11"/>
      <c r="E173" s="11"/>
      <c r="F173" s="11"/>
      <c r="G173" s="11"/>
      <c r="H173" s="11"/>
      <c r="I173" s="5"/>
      <c r="J173" s="5"/>
      <c r="K173" s="11"/>
      <c r="L173" s="11">
        <v>6</v>
      </c>
      <c r="M173" s="11"/>
      <c r="N173" s="11"/>
      <c r="O173" s="11"/>
      <c r="P173" s="11"/>
      <c r="Q173" s="11"/>
      <c r="R173" s="5"/>
      <c r="S173" s="11"/>
      <c r="T173" s="11"/>
      <c r="U173" s="11"/>
      <c r="V173" s="5"/>
      <c r="W173" s="5"/>
      <c r="X173" s="5"/>
      <c r="Y173" s="11"/>
      <c r="Z173" s="11"/>
      <c r="AA173" s="11"/>
      <c r="AB173" s="36"/>
      <c r="AC173" s="11"/>
      <c r="AD173" s="5"/>
      <c r="AE173" s="11"/>
      <c r="AF173" s="11"/>
      <c r="AG173" s="11"/>
      <c r="AH173" s="11"/>
      <c r="AI173" s="11"/>
      <c r="AJ173" s="11"/>
      <c r="AK173" s="11"/>
      <c r="AL173" s="36"/>
      <c r="AM173" s="36"/>
      <c r="AN173" s="11"/>
      <c r="AO173" s="11"/>
      <c r="AP173" s="11">
        <f>SUM(B173:AO173)</f>
        <v>6</v>
      </c>
      <c r="AQ173" s="13">
        <f>COUNTA(B173:AN173)</f>
        <v>1</v>
      </c>
    </row>
    <row r="174" spans="1:43" ht="11.25">
      <c r="A174" s="10" t="s">
        <v>920</v>
      </c>
      <c r="B174" s="11"/>
      <c r="C174" s="11"/>
      <c r="D174" s="11"/>
      <c r="E174" s="11"/>
      <c r="F174" s="11"/>
      <c r="G174" s="11"/>
      <c r="H174" s="11"/>
      <c r="I174" s="5"/>
      <c r="J174" s="5"/>
      <c r="K174" s="11"/>
      <c r="L174" s="11">
        <v>6</v>
      </c>
      <c r="M174" s="11"/>
      <c r="N174" s="11"/>
      <c r="O174" s="11"/>
      <c r="P174" s="11"/>
      <c r="Q174" s="11"/>
      <c r="R174" s="5"/>
      <c r="S174" s="11"/>
      <c r="T174" s="11"/>
      <c r="U174" s="11"/>
      <c r="V174" s="5"/>
      <c r="W174" s="5"/>
      <c r="X174" s="5"/>
      <c r="Y174" s="11"/>
      <c r="Z174" s="11"/>
      <c r="AA174" s="11"/>
      <c r="AB174" s="36"/>
      <c r="AC174" s="11"/>
      <c r="AD174" s="5"/>
      <c r="AE174" s="11"/>
      <c r="AF174" s="11"/>
      <c r="AG174" s="11"/>
      <c r="AH174" s="11"/>
      <c r="AI174" s="11"/>
      <c r="AJ174" s="11"/>
      <c r="AK174" s="11"/>
      <c r="AL174" s="36"/>
      <c r="AM174" s="36"/>
      <c r="AN174" s="11"/>
      <c r="AO174" s="11"/>
      <c r="AP174" s="11">
        <f>SUM(B174:AO174)</f>
        <v>6</v>
      </c>
      <c r="AQ174" s="13">
        <f>COUNTA(B174:AN174)</f>
        <v>1</v>
      </c>
    </row>
    <row r="175" spans="1:43" ht="11.25" customHeight="1">
      <c r="A175" s="31" t="s">
        <v>576</v>
      </c>
      <c r="B175" s="5"/>
      <c r="C175" s="5">
        <v>2</v>
      </c>
      <c r="D175" s="11"/>
      <c r="E175" s="11"/>
      <c r="F175" s="11"/>
      <c r="G175" s="11"/>
      <c r="H175" s="5"/>
      <c r="I175" s="5">
        <v>2</v>
      </c>
      <c r="J175" s="5"/>
      <c r="K175" s="5"/>
      <c r="L175" s="5">
        <v>2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5"/>
      <c r="AA175" s="5"/>
      <c r="AB175" s="36"/>
      <c r="AC175" s="5"/>
      <c r="AD175" s="5"/>
      <c r="AE175" s="5"/>
      <c r="AF175" s="5"/>
      <c r="AG175" s="5"/>
      <c r="AH175" s="5"/>
      <c r="AI175" s="5"/>
      <c r="AJ175" s="5"/>
      <c r="AK175" s="5"/>
      <c r="AL175" s="36"/>
      <c r="AM175" s="36"/>
      <c r="AN175" s="5"/>
      <c r="AO175" s="45"/>
      <c r="AP175" s="11">
        <f>SUM(B175:AO175)</f>
        <v>6</v>
      </c>
      <c r="AQ175" s="13">
        <f>COUNTA(B175:AN175)</f>
        <v>3</v>
      </c>
    </row>
    <row r="176" spans="1:43" ht="11.25">
      <c r="A176" s="3" t="s">
        <v>1094</v>
      </c>
      <c r="B176" s="11"/>
      <c r="C176" s="11"/>
      <c r="D176" s="11"/>
      <c r="E176" s="11"/>
      <c r="F176" s="11"/>
      <c r="G176" s="11"/>
      <c r="H176" s="11"/>
      <c r="I176" s="5"/>
      <c r="J176" s="5"/>
      <c r="K176" s="11"/>
      <c r="L176" s="11"/>
      <c r="M176" s="11"/>
      <c r="N176" s="11"/>
      <c r="O176" s="11"/>
      <c r="P176" s="11"/>
      <c r="Q176" s="11"/>
      <c r="R176" s="5"/>
      <c r="S176" s="11">
        <v>6</v>
      </c>
      <c r="T176" s="11">
        <v>0</v>
      </c>
      <c r="U176" s="11"/>
      <c r="V176" s="5"/>
      <c r="W176" s="5"/>
      <c r="X176" s="5"/>
      <c r="Y176" s="11"/>
      <c r="Z176" s="11"/>
      <c r="AA176" s="11"/>
      <c r="AB176" s="36"/>
      <c r="AC176" s="11"/>
      <c r="AD176" s="5"/>
      <c r="AE176" s="11"/>
      <c r="AF176" s="11"/>
      <c r="AG176" s="11"/>
      <c r="AH176" s="11"/>
      <c r="AI176" s="11"/>
      <c r="AJ176" s="11"/>
      <c r="AK176" s="11"/>
      <c r="AL176" s="36"/>
      <c r="AM176" s="36"/>
      <c r="AN176" s="11"/>
      <c r="AO176" s="11"/>
      <c r="AP176" s="11">
        <f>SUM(B176:AO176)</f>
        <v>6</v>
      </c>
      <c r="AQ176" s="13">
        <f>COUNTA(B176:AN176)</f>
        <v>2</v>
      </c>
    </row>
    <row r="177" spans="1:43" ht="11.25">
      <c r="A177" s="10" t="s">
        <v>1038</v>
      </c>
      <c r="B177" s="11"/>
      <c r="C177" s="11"/>
      <c r="D177" s="11"/>
      <c r="E177" s="11"/>
      <c r="F177" s="11"/>
      <c r="G177" s="11"/>
      <c r="H177" s="11"/>
      <c r="I177" s="5"/>
      <c r="J177" s="5"/>
      <c r="K177" s="11"/>
      <c r="L177" s="11"/>
      <c r="M177" s="11"/>
      <c r="N177" s="11"/>
      <c r="O177" s="11"/>
      <c r="P177" s="11"/>
      <c r="Q177" s="11">
        <v>2</v>
      </c>
      <c r="R177" s="5"/>
      <c r="S177" s="11"/>
      <c r="T177" s="11"/>
      <c r="U177" s="11"/>
      <c r="V177" s="5"/>
      <c r="W177" s="5"/>
      <c r="X177" s="5"/>
      <c r="Y177" s="11"/>
      <c r="Z177" s="11"/>
      <c r="AA177" s="11"/>
      <c r="AB177" s="36"/>
      <c r="AC177" s="11"/>
      <c r="AD177" s="5"/>
      <c r="AE177" s="11"/>
      <c r="AF177" s="11"/>
      <c r="AG177" s="11"/>
      <c r="AH177" s="11">
        <v>4</v>
      </c>
      <c r="AI177" s="11"/>
      <c r="AJ177" s="11"/>
      <c r="AK177" s="11"/>
      <c r="AL177" s="36"/>
      <c r="AM177" s="36"/>
      <c r="AN177" s="11"/>
      <c r="AO177" s="11"/>
      <c r="AP177" s="11">
        <f>SUM(B177:AO177)</f>
        <v>6</v>
      </c>
      <c r="AQ177" s="13">
        <f>COUNTA(B177:AN177)</f>
        <v>2</v>
      </c>
    </row>
    <row r="178" spans="1:43" ht="11.25">
      <c r="A178" s="10" t="s">
        <v>583</v>
      </c>
      <c r="B178" s="11"/>
      <c r="C178" s="11">
        <v>2</v>
      </c>
      <c r="D178" s="11"/>
      <c r="E178" s="11"/>
      <c r="F178" s="11"/>
      <c r="G178" s="11"/>
      <c r="H178" s="11"/>
      <c r="I178" s="5">
        <v>4</v>
      </c>
      <c r="J178" s="5"/>
      <c r="K178" s="11"/>
      <c r="L178" s="11"/>
      <c r="M178" s="11"/>
      <c r="N178" s="11"/>
      <c r="O178" s="11"/>
      <c r="P178" s="11"/>
      <c r="Q178" s="11"/>
      <c r="R178" s="5"/>
      <c r="S178" s="11"/>
      <c r="T178" s="11"/>
      <c r="U178" s="11"/>
      <c r="V178" s="5"/>
      <c r="W178" s="5"/>
      <c r="X178" s="5"/>
      <c r="Y178" s="11"/>
      <c r="Z178" s="11"/>
      <c r="AA178" s="11"/>
      <c r="AB178" s="36"/>
      <c r="AC178" s="11"/>
      <c r="AD178" s="5"/>
      <c r="AE178" s="11"/>
      <c r="AF178" s="11"/>
      <c r="AG178" s="11"/>
      <c r="AH178" s="11"/>
      <c r="AI178" s="11"/>
      <c r="AJ178" s="11"/>
      <c r="AK178" s="11"/>
      <c r="AL178" s="36"/>
      <c r="AM178" s="36"/>
      <c r="AN178" s="11"/>
      <c r="AO178" s="11"/>
      <c r="AP178" s="11">
        <f>SUM(B178:AO178)</f>
        <v>6</v>
      </c>
      <c r="AQ178" s="13">
        <f>COUNTA(B178:AN178)</f>
        <v>2</v>
      </c>
    </row>
    <row r="179" spans="1:43" ht="11.25">
      <c r="A179" s="29" t="s">
        <v>497</v>
      </c>
      <c r="B179" s="11"/>
      <c r="C179" s="11"/>
      <c r="D179" s="11"/>
      <c r="E179" s="11"/>
      <c r="F179" s="11"/>
      <c r="G179" s="11"/>
      <c r="H179" s="11"/>
      <c r="I179" s="5"/>
      <c r="J179" s="5"/>
      <c r="K179" s="11"/>
      <c r="L179" s="11"/>
      <c r="M179" s="11"/>
      <c r="N179" s="11"/>
      <c r="O179" s="11"/>
      <c r="P179" s="11"/>
      <c r="Q179" s="11"/>
      <c r="R179" s="5"/>
      <c r="S179" s="11"/>
      <c r="T179" s="11"/>
      <c r="U179" s="11"/>
      <c r="V179" s="5">
        <v>6</v>
      </c>
      <c r="W179" s="5"/>
      <c r="X179" s="5"/>
      <c r="Y179" s="11"/>
      <c r="Z179" s="11"/>
      <c r="AA179" s="11"/>
      <c r="AB179" s="36"/>
      <c r="AC179" s="11"/>
      <c r="AD179" s="5"/>
      <c r="AE179" s="11"/>
      <c r="AF179" s="11"/>
      <c r="AG179" s="11"/>
      <c r="AH179" s="11"/>
      <c r="AI179" s="11"/>
      <c r="AJ179" s="11"/>
      <c r="AK179" s="11"/>
      <c r="AL179" s="36"/>
      <c r="AM179" s="36"/>
      <c r="AN179" s="11"/>
      <c r="AO179" s="11"/>
      <c r="AP179" s="11">
        <f>SUM(B179:AO179)</f>
        <v>6</v>
      </c>
      <c r="AQ179" s="13">
        <f>COUNTA(B179:AN179)</f>
        <v>1</v>
      </c>
    </row>
    <row r="180" spans="1:43" ht="11.25">
      <c r="A180" s="31" t="s">
        <v>499</v>
      </c>
      <c r="B180" s="5">
        <v>1</v>
      </c>
      <c r="C180" s="5"/>
      <c r="D180" s="11"/>
      <c r="E180" s="11"/>
      <c r="F180" s="11"/>
      <c r="G180" s="11"/>
      <c r="H180" s="11"/>
      <c r="I180" s="5"/>
      <c r="J180" s="5"/>
      <c r="K180" s="11"/>
      <c r="L180" s="11"/>
      <c r="M180" s="11"/>
      <c r="N180" s="11"/>
      <c r="O180" s="11"/>
      <c r="P180" s="11"/>
      <c r="Q180" s="11"/>
      <c r="R180" s="5"/>
      <c r="S180" s="11"/>
      <c r="T180" s="11"/>
      <c r="U180" s="11"/>
      <c r="V180" s="5">
        <v>5</v>
      </c>
      <c r="W180" s="5"/>
      <c r="X180" s="5"/>
      <c r="Y180" s="11"/>
      <c r="Z180" s="11"/>
      <c r="AA180" s="11"/>
      <c r="AB180" s="36"/>
      <c r="AC180" s="11"/>
      <c r="AD180" s="5"/>
      <c r="AE180" s="11"/>
      <c r="AF180" s="11"/>
      <c r="AG180" s="11"/>
      <c r="AH180" s="11"/>
      <c r="AI180" s="11"/>
      <c r="AJ180" s="11"/>
      <c r="AK180" s="11"/>
      <c r="AL180" s="36"/>
      <c r="AM180" s="36"/>
      <c r="AN180" s="11"/>
      <c r="AO180" s="11"/>
      <c r="AP180" s="11">
        <f>SUM(B180:AO180)</f>
        <v>6</v>
      </c>
      <c r="AQ180" s="13">
        <f>COUNTA(B180:AN180)</f>
        <v>2</v>
      </c>
    </row>
    <row r="181" spans="1:43" ht="11.25">
      <c r="A181" s="3" t="s">
        <v>721</v>
      </c>
      <c r="B181" s="11"/>
      <c r="C181" s="11"/>
      <c r="D181" s="11"/>
      <c r="E181" s="11"/>
      <c r="F181" s="11"/>
      <c r="G181" s="11"/>
      <c r="H181" s="11"/>
      <c r="I181" s="5"/>
      <c r="J181" s="5"/>
      <c r="K181" s="11"/>
      <c r="L181" s="11"/>
      <c r="M181" s="11"/>
      <c r="N181" s="11"/>
      <c r="O181" s="11"/>
      <c r="P181" s="11"/>
      <c r="Q181" s="11"/>
      <c r="R181" s="5"/>
      <c r="S181" s="11"/>
      <c r="T181" s="11"/>
      <c r="U181" s="11"/>
      <c r="V181" s="5"/>
      <c r="W181" s="5"/>
      <c r="X181" s="5"/>
      <c r="Y181" s="11"/>
      <c r="Z181" s="11"/>
      <c r="AA181" s="11"/>
      <c r="AB181" s="36"/>
      <c r="AC181" s="11"/>
      <c r="AD181" s="5"/>
      <c r="AE181" s="11"/>
      <c r="AF181" s="11"/>
      <c r="AG181" s="11"/>
      <c r="AH181" s="11"/>
      <c r="AI181" s="11"/>
      <c r="AJ181" s="11"/>
      <c r="AK181" s="11">
        <v>5</v>
      </c>
      <c r="AL181" s="36"/>
      <c r="AM181" s="36"/>
      <c r="AN181" s="11"/>
      <c r="AO181" s="11"/>
      <c r="AP181" s="11">
        <f>SUM(B181:AO181)</f>
        <v>5</v>
      </c>
      <c r="AQ181" s="13">
        <f>COUNTA(B181:AN181)</f>
        <v>1</v>
      </c>
    </row>
    <row r="182" spans="1:43" ht="11.25" customHeight="1">
      <c r="A182" s="10" t="s">
        <v>728</v>
      </c>
      <c r="B182" s="11"/>
      <c r="C182" s="11"/>
      <c r="D182" s="11"/>
      <c r="E182" s="11"/>
      <c r="F182" s="11"/>
      <c r="G182" s="11">
        <v>2</v>
      </c>
      <c r="H182" s="5"/>
      <c r="I182" s="5"/>
      <c r="J182" s="5"/>
      <c r="K182" s="5"/>
      <c r="L182" s="5"/>
      <c r="M182" s="5"/>
      <c r="N182" s="5"/>
      <c r="O182" s="5">
        <v>2</v>
      </c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5"/>
      <c r="AA182" s="5"/>
      <c r="AB182" s="36"/>
      <c r="AC182" s="5"/>
      <c r="AD182" s="5"/>
      <c r="AE182" s="5"/>
      <c r="AF182" s="5"/>
      <c r="AG182" s="5"/>
      <c r="AH182" s="5"/>
      <c r="AI182" s="5"/>
      <c r="AJ182" s="5"/>
      <c r="AK182" s="5">
        <v>1</v>
      </c>
      <c r="AL182" s="36"/>
      <c r="AM182" s="11"/>
      <c r="AN182" s="5"/>
      <c r="AO182" s="11"/>
      <c r="AP182" s="11">
        <f>SUM(B182:AO182)</f>
        <v>5</v>
      </c>
      <c r="AQ182" s="13">
        <f>COUNTA(B182:AN182)</f>
        <v>3</v>
      </c>
    </row>
    <row r="183" spans="1:43" ht="11.25">
      <c r="A183" s="3" t="s">
        <v>1255</v>
      </c>
      <c r="B183" s="11"/>
      <c r="C183" s="11"/>
      <c r="D183" s="11"/>
      <c r="E183" s="11"/>
      <c r="F183" s="11"/>
      <c r="G183" s="11"/>
      <c r="H183" s="11"/>
      <c r="I183" s="5"/>
      <c r="J183" s="5"/>
      <c r="K183" s="11"/>
      <c r="L183" s="11"/>
      <c r="M183" s="11"/>
      <c r="N183" s="11"/>
      <c r="O183" s="11"/>
      <c r="P183" s="11"/>
      <c r="Q183" s="11"/>
      <c r="R183" s="5"/>
      <c r="S183" s="11"/>
      <c r="T183" s="11"/>
      <c r="U183" s="11"/>
      <c r="V183" s="5"/>
      <c r="W183" s="5"/>
      <c r="X183" s="5">
        <v>5</v>
      </c>
      <c r="Y183" s="11"/>
      <c r="Z183" s="11"/>
      <c r="AA183" s="11"/>
      <c r="AB183" s="36"/>
      <c r="AC183" s="11"/>
      <c r="AD183" s="5"/>
      <c r="AE183" s="11"/>
      <c r="AF183" s="11"/>
      <c r="AG183" s="11"/>
      <c r="AH183" s="11"/>
      <c r="AI183" s="11"/>
      <c r="AJ183" s="11"/>
      <c r="AK183" s="11"/>
      <c r="AL183" s="36"/>
      <c r="AM183" s="36"/>
      <c r="AN183" s="11"/>
      <c r="AO183" s="11"/>
      <c r="AP183" s="11">
        <f>SUM(B183:AO183)</f>
        <v>5</v>
      </c>
      <c r="AQ183" s="13">
        <f>COUNTA(B183:AN183)</f>
        <v>1</v>
      </c>
    </row>
    <row r="184" spans="1:43" ht="11.25">
      <c r="A184" s="10" t="s">
        <v>948</v>
      </c>
      <c r="B184" s="11"/>
      <c r="C184" s="11"/>
      <c r="D184" s="11"/>
      <c r="E184" s="11"/>
      <c r="F184" s="11"/>
      <c r="G184" s="11"/>
      <c r="H184" s="11"/>
      <c r="I184" s="5"/>
      <c r="J184" s="5"/>
      <c r="K184" s="11"/>
      <c r="L184" s="11"/>
      <c r="M184" s="11">
        <v>1</v>
      </c>
      <c r="N184" s="11"/>
      <c r="O184" s="11"/>
      <c r="P184" s="11"/>
      <c r="Q184" s="11"/>
      <c r="R184" s="5"/>
      <c r="S184" s="11"/>
      <c r="T184" s="11"/>
      <c r="U184" s="11"/>
      <c r="V184" s="5"/>
      <c r="W184" s="5"/>
      <c r="X184" s="5"/>
      <c r="Y184" s="11">
        <v>2</v>
      </c>
      <c r="Z184" s="11"/>
      <c r="AA184" s="11"/>
      <c r="AB184" s="36"/>
      <c r="AC184" s="11"/>
      <c r="AD184" s="5"/>
      <c r="AE184" s="11"/>
      <c r="AF184" s="11"/>
      <c r="AG184" s="11"/>
      <c r="AH184" s="11"/>
      <c r="AI184" s="11"/>
      <c r="AJ184" s="11"/>
      <c r="AK184" s="11"/>
      <c r="AL184" s="36"/>
      <c r="AM184" s="36"/>
      <c r="AN184" s="11">
        <v>2</v>
      </c>
      <c r="AO184" s="11"/>
      <c r="AP184" s="11">
        <f>SUM(B184:AO184)</f>
        <v>5</v>
      </c>
      <c r="AQ184" s="13">
        <f>COUNTA(B184:AN184)</f>
        <v>3</v>
      </c>
    </row>
    <row r="185" spans="1:43" ht="11.25">
      <c r="A185" s="3" t="s">
        <v>1362</v>
      </c>
      <c r="B185" s="11"/>
      <c r="C185" s="11"/>
      <c r="D185" s="11"/>
      <c r="E185" s="11"/>
      <c r="F185" s="11"/>
      <c r="G185" s="11"/>
      <c r="H185" s="11"/>
      <c r="I185" s="5"/>
      <c r="J185" s="5"/>
      <c r="K185" s="11"/>
      <c r="L185" s="11"/>
      <c r="M185" s="11"/>
      <c r="N185" s="11"/>
      <c r="O185" s="11"/>
      <c r="P185" s="11"/>
      <c r="Q185" s="11"/>
      <c r="R185" s="5"/>
      <c r="S185" s="11"/>
      <c r="T185" s="11"/>
      <c r="U185" s="11"/>
      <c r="V185" s="5"/>
      <c r="W185" s="5"/>
      <c r="X185" s="5"/>
      <c r="Y185" s="11">
        <v>5</v>
      </c>
      <c r="Z185" s="11"/>
      <c r="AA185" s="11"/>
      <c r="AB185" s="36"/>
      <c r="AC185" s="11"/>
      <c r="AD185" s="5"/>
      <c r="AE185" s="11"/>
      <c r="AF185" s="11"/>
      <c r="AG185" s="11"/>
      <c r="AH185" s="11"/>
      <c r="AI185" s="11"/>
      <c r="AJ185" s="11"/>
      <c r="AK185" s="11"/>
      <c r="AL185" s="36"/>
      <c r="AM185" s="36"/>
      <c r="AN185" s="11"/>
      <c r="AO185" s="11"/>
      <c r="AP185" s="11">
        <f>SUM(B185:AO185)</f>
        <v>5</v>
      </c>
      <c r="AQ185" s="13">
        <f>COUNTA(B185:AN185)</f>
        <v>1</v>
      </c>
    </row>
    <row r="186" spans="1:43" ht="11.25">
      <c r="A186" s="10" t="s">
        <v>1030</v>
      </c>
      <c r="B186" s="11"/>
      <c r="C186" s="11"/>
      <c r="D186" s="11"/>
      <c r="E186" s="11"/>
      <c r="F186" s="11"/>
      <c r="G186" s="11"/>
      <c r="H186" s="11"/>
      <c r="I186" s="5"/>
      <c r="J186" s="5"/>
      <c r="K186" s="11"/>
      <c r="L186" s="11"/>
      <c r="M186" s="11"/>
      <c r="N186" s="11"/>
      <c r="O186" s="11"/>
      <c r="P186" s="11"/>
      <c r="Q186" s="11">
        <v>4</v>
      </c>
      <c r="R186" s="5"/>
      <c r="S186" s="11"/>
      <c r="T186" s="11"/>
      <c r="U186" s="11"/>
      <c r="V186" s="5"/>
      <c r="W186" s="5"/>
      <c r="X186" s="5"/>
      <c r="Y186" s="11"/>
      <c r="Z186" s="11"/>
      <c r="AA186" s="11"/>
      <c r="AB186" s="36"/>
      <c r="AC186" s="11"/>
      <c r="AD186" s="5"/>
      <c r="AE186" s="11"/>
      <c r="AF186" s="11"/>
      <c r="AG186" s="11"/>
      <c r="AH186" s="11">
        <v>1</v>
      </c>
      <c r="AI186" s="11"/>
      <c r="AJ186" s="11"/>
      <c r="AK186" s="11"/>
      <c r="AL186" s="36"/>
      <c r="AM186" s="36"/>
      <c r="AN186" s="11"/>
      <c r="AO186" s="11"/>
      <c r="AP186" s="11">
        <f>SUM(B186:AO186)</f>
        <v>5</v>
      </c>
      <c r="AQ186" s="13">
        <f>COUNTA(B186:AN186)</f>
        <v>2</v>
      </c>
    </row>
    <row r="187" spans="1:43" ht="11.25">
      <c r="A187" s="3" t="s">
        <v>1366</v>
      </c>
      <c r="B187" s="11"/>
      <c r="C187" s="11"/>
      <c r="D187" s="11"/>
      <c r="E187" s="11"/>
      <c r="F187" s="11"/>
      <c r="G187" s="11"/>
      <c r="H187" s="11"/>
      <c r="I187" s="5"/>
      <c r="J187" s="5"/>
      <c r="K187" s="11"/>
      <c r="L187" s="11"/>
      <c r="M187" s="11"/>
      <c r="N187" s="11"/>
      <c r="O187" s="11"/>
      <c r="P187" s="11"/>
      <c r="Q187" s="11"/>
      <c r="R187" s="5"/>
      <c r="S187" s="11"/>
      <c r="T187" s="11"/>
      <c r="U187" s="11"/>
      <c r="V187" s="5"/>
      <c r="W187" s="5"/>
      <c r="X187" s="5"/>
      <c r="Y187" s="11">
        <v>5</v>
      </c>
      <c r="Z187" s="11"/>
      <c r="AA187" s="11"/>
      <c r="AB187" s="36"/>
      <c r="AC187" s="11"/>
      <c r="AD187" s="5"/>
      <c r="AE187" s="11"/>
      <c r="AF187" s="11"/>
      <c r="AG187" s="11"/>
      <c r="AH187" s="11"/>
      <c r="AI187" s="11"/>
      <c r="AJ187" s="11"/>
      <c r="AK187" s="11"/>
      <c r="AL187" s="36"/>
      <c r="AM187" s="36"/>
      <c r="AN187" s="11"/>
      <c r="AO187" s="11"/>
      <c r="AP187" s="11">
        <f>SUM(B187:AO187)</f>
        <v>5</v>
      </c>
      <c r="AQ187" s="13">
        <f>COUNTA(B187:AN187)</f>
        <v>1</v>
      </c>
    </row>
    <row r="188" spans="1:43" ht="11.25">
      <c r="A188" s="10" t="s">
        <v>971</v>
      </c>
      <c r="B188" s="11"/>
      <c r="C188" s="11"/>
      <c r="D188" s="11"/>
      <c r="E188" s="11"/>
      <c r="F188" s="11"/>
      <c r="G188" s="11"/>
      <c r="H188" s="11"/>
      <c r="I188" s="5"/>
      <c r="J188" s="5"/>
      <c r="K188" s="11"/>
      <c r="L188" s="11"/>
      <c r="M188" s="11"/>
      <c r="N188" s="11">
        <v>5</v>
      </c>
      <c r="O188" s="11"/>
      <c r="P188" s="11"/>
      <c r="Q188" s="11"/>
      <c r="R188" s="5"/>
      <c r="S188" s="11"/>
      <c r="T188" s="11"/>
      <c r="U188" s="11"/>
      <c r="V188" s="5"/>
      <c r="W188" s="5"/>
      <c r="X188" s="5"/>
      <c r="Y188" s="11"/>
      <c r="Z188" s="11"/>
      <c r="AA188" s="11"/>
      <c r="AB188" s="36"/>
      <c r="AC188" s="11"/>
      <c r="AD188" s="5"/>
      <c r="AE188" s="11"/>
      <c r="AF188" s="11"/>
      <c r="AG188" s="11"/>
      <c r="AH188" s="11"/>
      <c r="AI188" s="11"/>
      <c r="AJ188" s="11"/>
      <c r="AK188" s="11"/>
      <c r="AL188" s="36"/>
      <c r="AM188" s="36"/>
      <c r="AN188" s="11"/>
      <c r="AO188" s="11"/>
      <c r="AP188" s="11">
        <f>SUM(B188:AO188)</f>
        <v>5</v>
      </c>
      <c r="AQ188" s="13">
        <f>COUNTA(B188:AN188)</f>
        <v>1</v>
      </c>
    </row>
    <row r="189" spans="1:43" ht="11.25">
      <c r="A189" s="3" t="s">
        <v>1142</v>
      </c>
      <c r="B189" s="5"/>
      <c r="C189" s="5"/>
      <c r="D189" s="5"/>
      <c r="E189" s="5"/>
      <c r="F189" s="5"/>
      <c r="G189" s="5"/>
      <c r="H189" s="11"/>
      <c r="I189" s="5"/>
      <c r="J189" s="5"/>
      <c r="K189" s="11"/>
      <c r="L189" s="11"/>
      <c r="M189" s="11"/>
      <c r="N189" s="11"/>
      <c r="O189" s="11"/>
      <c r="P189" s="11"/>
      <c r="Q189" s="11"/>
      <c r="R189" s="5"/>
      <c r="S189" s="11"/>
      <c r="T189" s="11">
        <v>1</v>
      </c>
      <c r="U189" s="11"/>
      <c r="V189" s="5"/>
      <c r="W189" s="5">
        <v>4</v>
      </c>
      <c r="X189" s="5"/>
      <c r="Y189" s="11"/>
      <c r="Z189" s="11"/>
      <c r="AA189" s="11"/>
      <c r="AB189" s="36"/>
      <c r="AC189" s="11"/>
      <c r="AD189" s="5"/>
      <c r="AE189" s="11"/>
      <c r="AF189" s="11"/>
      <c r="AG189" s="11"/>
      <c r="AH189" s="11"/>
      <c r="AI189" s="11"/>
      <c r="AJ189" s="11"/>
      <c r="AK189" s="11"/>
      <c r="AL189" s="36"/>
      <c r="AM189" s="36"/>
      <c r="AN189" s="11"/>
      <c r="AO189" s="11"/>
      <c r="AP189" s="11">
        <f>SUM(B189:AO189)</f>
        <v>5</v>
      </c>
      <c r="AQ189" s="13">
        <f>COUNTA(B189:AN189)</f>
        <v>2</v>
      </c>
    </row>
    <row r="190" spans="1:43" ht="11.25">
      <c r="A190" s="10" t="s">
        <v>1601</v>
      </c>
      <c r="B190" s="11"/>
      <c r="C190" s="11"/>
      <c r="D190" s="11"/>
      <c r="E190" s="11"/>
      <c r="F190" s="11"/>
      <c r="G190" s="11"/>
      <c r="H190" s="11"/>
      <c r="I190" s="5"/>
      <c r="J190" s="5"/>
      <c r="K190" s="11"/>
      <c r="L190" s="11"/>
      <c r="M190" s="11"/>
      <c r="N190" s="11"/>
      <c r="O190" s="11"/>
      <c r="P190" s="11"/>
      <c r="Q190" s="11"/>
      <c r="R190" s="5"/>
      <c r="S190" s="11"/>
      <c r="T190" s="11"/>
      <c r="U190" s="11"/>
      <c r="V190" s="5"/>
      <c r="W190" s="5"/>
      <c r="X190" s="5"/>
      <c r="Y190" s="11"/>
      <c r="Z190" s="11"/>
      <c r="AA190" s="11"/>
      <c r="AB190" s="36"/>
      <c r="AC190" s="11"/>
      <c r="AD190" s="5"/>
      <c r="AE190" s="11"/>
      <c r="AF190" s="11"/>
      <c r="AG190" s="11"/>
      <c r="AH190" s="11"/>
      <c r="AI190" s="11">
        <v>5</v>
      </c>
      <c r="AJ190" s="11"/>
      <c r="AK190" s="11"/>
      <c r="AL190" s="36"/>
      <c r="AM190" s="36"/>
      <c r="AN190" s="11"/>
      <c r="AO190" s="11"/>
      <c r="AP190" s="11">
        <f>SUM(B190:AO190)</f>
        <v>5</v>
      </c>
      <c r="AQ190" s="13">
        <f>COUNTA(B190:AN190)</f>
        <v>1</v>
      </c>
    </row>
    <row r="191" spans="1:43" ht="11.25">
      <c r="A191" s="10" t="s">
        <v>1244</v>
      </c>
      <c r="B191" s="11"/>
      <c r="C191" s="11"/>
      <c r="D191" s="11"/>
      <c r="E191" s="11"/>
      <c r="F191" s="11"/>
      <c r="G191" s="11"/>
      <c r="H191" s="11"/>
      <c r="I191" s="5"/>
      <c r="J191" s="5"/>
      <c r="K191" s="11"/>
      <c r="L191" s="11"/>
      <c r="M191" s="11"/>
      <c r="N191" s="11"/>
      <c r="O191" s="11"/>
      <c r="P191" s="11"/>
      <c r="Q191" s="11"/>
      <c r="R191" s="5"/>
      <c r="S191" s="11"/>
      <c r="T191" s="11"/>
      <c r="U191" s="5"/>
      <c r="V191" s="5"/>
      <c r="W191" s="5">
        <v>5</v>
      </c>
      <c r="X191" s="5"/>
      <c r="Y191" s="11"/>
      <c r="Z191" s="11"/>
      <c r="AA191" s="11"/>
      <c r="AB191" s="36"/>
      <c r="AC191" s="11"/>
      <c r="AD191" s="5"/>
      <c r="AE191" s="11"/>
      <c r="AF191" s="11"/>
      <c r="AG191" s="11"/>
      <c r="AH191" s="11"/>
      <c r="AI191" s="11"/>
      <c r="AJ191" s="11"/>
      <c r="AK191" s="11"/>
      <c r="AL191" s="36"/>
      <c r="AM191" s="36"/>
      <c r="AN191" s="11"/>
      <c r="AO191" s="11"/>
      <c r="AP191" s="11">
        <f>SUM(B191:AO191)</f>
        <v>5</v>
      </c>
      <c r="AQ191" s="13">
        <f>COUNTA(B191:AN191)</f>
        <v>1</v>
      </c>
    </row>
    <row r="192" spans="1:43" ht="11.25">
      <c r="A192" s="3" t="s">
        <v>1666</v>
      </c>
      <c r="B192" s="11"/>
      <c r="C192" s="11"/>
      <c r="D192" s="11"/>
      <c r="E192" s="11"/>
      <c r="F192" s="11"/>
      <c r="G192" s="11"/>
      <c r="H192" s="11"/>
      <c r="I192" s="5"/>
      <c r="J192" s="5"/>
      <c r="K192" s="11"/>
      <c r="L192" s="11"/>
      <c r="M192" s="11"/>
      <c r="N192" s="11"/>
      <c r="O192" s="11"/>
      <c r="P192" s="11"/>
      <c r="Q192" s="11"/>
      <c r="R192" s="5"/>
      <c r="S192" s="11"/>
      <c r="T192" s="11"/>
      <c r="U192" s="11"/>
      <c r="V192" s="5"/>
      <c r="W192" s="5"/>
      <c r="X192" s="5"/>
      <c r="Y192" s="11"/>
      <c r="Z192" s="11"/>
      <c r="AA192" s="11"/>
      <c r="AB192" s="36"/>
      <c r="AC192" s="11"/>
      <c r="AD192" s="5"/>
      <c r="AE192" s="11"/>
      <c r="AF192" s="11"/>
      <c r="AG192" s="11"/>
      <c r="AH192" s="11"/>
      <c r="AI192" s="11"/>
      <c r="AJ192" s="11"/>
      <c r="AK192" s="11">
        <v>5</v>
      </c>
      <c r="AL192" s="36"/>
      <c r="AM192" s="36"/>
      <c r="AN192" s="11"/>
      <c r="AO192" s="11"/>
      <c r="AP192" s="11">
        <f>SUM(B192:AO192)</f>
        <v>5</v>
      </c>
      <c r="AQ192" s="13">
        <f>COUNTA(B192:AN192)</f>
        <v>1</v>
      </c>
    </row>
    <row r="193" spans="1:43" ht="11.25" customHeight="1">
      <c r="A193" s="10" t="s">
        <v>602</v>
      </c>
      <c r="B193" s="11"/>
      <c r="C193" s="11">
        <v>2</v>
      </c>
      <c r="D193" s="11"/>
      <c r="E193" s="11"/>
      <c r="F193" s="11"/>
      <c r="G193" s="11"/>
      <c r="H193" s="1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5"/>
      <c r="AA193" s="5">
        <v>3</v>
      </c>
      <c r="AB193" s="36"/>
      <c r="AC193" s="5"/>
      <c r="AD193" s="5"/>
      <c r="AE193" s="5"/>
      <c r="AF193" s="5"/>
      <c r="AG193" s="5"/>
      <c r="AH193" s="5"/>
      <c r="AI193" s="5"/>
      <c r="AJ193" s="5"/>
      <c r="AK193" s="5"/>
      <c r="AL193" s="36"/>
      <c r="AM193" s="36"/>
      <c r="AN193" s="5"/>
      <c r="AO193" s="45"/>
      <c r="AP193" s="11">
        <f>SUM(B193:AO193)</f>
        <v>5</v>
      </c>
      <c r="AQ193" s="13">
        <f>COUNTA(B193:AN193)</f>
        <v>2</v>
      </c>
    </row>
    <row r="194" spans="1:43" ht="11.25" customHeight="1">
      <c r="A194" s="10" t="s">
        <v>568</v>
      </c>
      <c r="B194" s="11"/>
      <c r="C194" s="11">
        <v>1</v>
      </c>
      <c r="D194" s="11"/>
      <c r="E194" s="11"/>
      <c r="F194" s="11"/>
      <c r="G194" s="11"/>
      <c r="H194" s="1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>
        <v>4</v>
      </c>
      <c r="W194" s="5"/>
      <c r="X194" s="5"/>
      <c r="Y194" s="11"/>
      <c r="Z194" s="5"/>
      <c r="AA194" s="5"/>
      <c r="AB194" s="36"/>
      <c r="AC194" s="5"/>
      <c r="AD194" s="5"/>
      <c r="AE194" s="5"/>
      <c r="AF194" s="5"/>
      <c r="AG194" s="5"/>
      <c r="AH194" s="5"/>
      <c r="AI194" s="5"/>
      <c r="AJ194" s="5"/>
      <c r="AK194" s="5"/>
      <c r="AL194" s="36"/>
      <c r="AM194" s="36"/>
      <c r="AN194" s="5"/>
      <c r="AO194" s="45"/>
      <c r="AP194" s="11">
        <f>SUM(B194:AO194)</f>
        <v>5</v>
      </c>
      <c r="AQ194" s="13">
        <f>COUNTA(B194:AN194)</f>
        <v>2</v>
      </c>
    </row>
    <row r="195" spans="1:43" ht="11.25">
      <c r="A195" s="10" t="s">
        <v>570</v>
      </c>
      <c r="B195" s="11"/>
      <c r="C195" s="11">
        <v>4</v>
      </c>
      <c r="D195" s="11"/>
      <c r="E195" s="11"/>
      <c r="F195" s="11"/>
      <c r="G195" s="11"/>
      <c r="H195" s="5"/>
      <c r="I195" s="5"/>
      <c r="J195" s="5"/>
      <c r="K195" s="11"/>
      <c r="L195" s="11"/>
      <c r="M195" s="11"/>
      <c r="N195" s="11"/>
      <c r="O195" s="11"/>
      <c r="P195" s="11"/>
      <c r="Q195" s="11"/>
      <c r="R195" s="5"/>
      <c r="S195" s="11"/>
      <c r="T195" s="11"/>
      <c r="U195" s="11"/>
      <c r="V195" s="5">
        <v>1</v>
      </c>
      <c r="W195" s="5"/>
      <c r="X195" s="5"/>
      <c r="Y195" s="11"/>
      <c r="Z195" s="11"/>
      <c r="AA195" s="11"/>
      <c r="AB195" s="36"/>
      <c r="AC195" s="11"/>
      <c r="AD195" s="5"/>
      <c r="AE195" s="11"/>
      <c r="AF195" s="11"/>
      <c r="AG195" s="11"/>
      <c r="AH195" s="11"/>
      <c r="AI195" s="11"/>
      <c r="AJ195" s="11"/>
      <c r="AK195" s="11"/>
      <c r="AL195" s="36"/>
      <c r="AM195" s="36"/>
      <c r="AN195" s="11"/>
      <c r="AO195" s="11"/>
      <c r="AP195" s="11">
        <f>SUM(B195:AO195)</f>
        <v>5</v>
      </c>
      <c r="AQ195" s="13">
        <f>COUNTA(B195:AN195)</f>
        <v>2</v>
      </c>
    </row>
    <row r="196" spans="1:43" ht="11.25">
      <c r="A196" s="10" t="s">
        <v>791</v>
      </c>
      <c r="B196" s="11"/>
      <c r="C196" s="11"/>
      <c r="D196" s="11"/>
      <c r="E196" s="11"/>
      <c r="F196" s="11"/>
      <c r="G196" s="11"/>
      <c r="H196" s="11"/>
      <c r="I196" s="5"/>
      <c r="J196" s="5"/>
      <c r="K196" s="11"/>
      <c r="L196" s="11"/>
      <c r="M196" s="11"/>
      <c r="N196" s="11"/>
      <c r="O196" s="11"/>
      <c r="P196" s="11"/>
      <c r="Q196" s="11"/>
      <c r="R196" s="5"/>
      <c r="S196" s="11"/>
      <c r="T196" s="11"/>
      <c r="U196" s="11"/>
      <c r="V196" s="5"/>
      <c r="W196" s="5"/>
      <c r="X196" s="5"/>
      <c r="Y196" s="11"/>
      <c r="Z196" s="11"/>
      <c r="AA196" s="11"/>
      <c r="AB196" s="36"/>
      <c r="AC196" s="11"/>
      <c r="AD196" s="5"/>
      <c r="AE196" s="11"/>
      <c r="AF196" s="11"/>
      <c r="AG196" s="11"/>
      <c r="AH196" s="11"/>
      <c r="AI196" s="11"/>
      <c r="AJ196" s="11"/>
      <c r="AK196" s="11"/>
      <c r="AL196" s="36">
        <v>5</v>
      </c>
      <c r="AM196" s="36"/>
      <c r="AN196" s="11"/>
      <c r="AO196" s="11"/>
      <c r="AP196" s="11">
        <f>SUM(B196:AO196)</f>
        <v>5</v>
      </c>
      <c r="AQ196" s="13">
        <f>COUNTA(B196:AN196)</f>
        <v>1</v>
      </c>
    </row>
    <row r="197" spans="1:43" ht="11.25">
      <c r="A197" s="10" t="s">
        <v>811</v>
      </c>
      <c r="B197" s="11"/>
      <c r="C197" s="11"/>
      <c r="D197" s="11"/>
      <c r="E197" s="11"/>
      <c r="F197" s="11"/>
      <c r="G197" s="11"/>
      <c r="H197" s="11">
        <v>5</v>
      </c>
      <c r="I197" s="5"/>
      <c r="J197" s="5"/>
      <c r="K197" s="11"/>
      <c r="L197" s="11"/>
      <c r="M197" s="11"/>
      <c r="N197" s="11"/>
      <c r="O197" s="11"/>
      <c r="P197" s="11"/>
      <c r="Q197" s="11"/>
      <c r="R197" s="5"/>
      <c r="S197" s="11"/>
      <c r="T197" s="11"/>
      <c r="U197" s="11"/>
      <c r="V197" s="5"/>
      <c r="W197" s="5"/>
      <c r="X197" s="5"/>
      <c r="Y197" s="11"/>
      <c r="Z197" s="11"/>
      <c r="AA197" s="11"/>
      <c r="AB197" s="36"/>
      <c r="AC197" s="11"/>
      <c r="AD197" s="5"/>
      <c r="AE197" s="11"/>
      <c r="AF197" s="11"/>
      <c r="AG197" s="11"/>
      <c r="AH197" s="11"/>
      <c r="AI197" s="11"/>
      <c r="AJ197" s="11"/>
      <c r="AK197" s="11"/>
      <c r="AL197" s="36"/>
      <c r="AM197" s="36"/>
      <c r="AN197" s="11"/>
      <c r="AO197" s="11"/>
      <c r="AP197" s="11">
        <f>SUM(B197:AO197)</f>
        <v>5</v>
      </c>
      <c r="AQ197" s="13">
        <f>COUNTA(B197:AN197)</f>
        <v>1</v>
      </c>
    </row>
    <row r="198" spans="1:43" ht="11.25">
      <c r="A198" s="3" t="s">
        <v>707</v>
      </c>
      <c r="B198" s="11"/>
      <c r="C198" s="11"/>
      <c r="D198" s="11"/>
      <c r="E198" s="11"/>
      <c r="F198" s="11"/>
      <c r="G198" s="11"/>
      <c r="H198" s="11"/>
      <c r="I198" s="5"/>
      <c r="J198" s="5"/>
      <c r="K198" s="11"/>
      <c r="L198" s="11"/>
      <c r="M198" s="11"/>
      <c r="N198" s="11"/>
      <c r="O198" s="11"/>
      <c r="P198" s="11"/>
      <c r="Q198" s="11"/>
      <c r="R198" s="5"/>
      <c r="S198" s="11"/>
      <c r="T198" s="11"/>
      <c r="U198" s="11"/>
      <c r="V198" s="5"/>
      <c r="W198" s="5"/>
      <c r="X198" s="5">
        <v>5</v>
      </c>
      <c r="Y198" s="11"/>
      <c r="Z198" s="11"/>
      <c r="AA198" s="11"/>
      <c r="AB198" s="36"/>
      <c r="AC198" s="11"/>
      <c r="AD198" s="5"/>
      <c r="AE198" s="11"/>
      <c r="AF198" s="11"/>
      <c r="AG198" s="11"/>
      <c r="AH198" s="11"/>
      <c r="AI198" s="11"/>
      <c r="AJ198" s="11"/>
      <c r="AK198" s="11"/>
      <c r="AL198" s="36"/>
      <c r="AM198" s="36"/>
      <c r="AN198" s="11"/>
      <c r="AO198" s="11"/>
      <c r="AP198" s="11">
        <f>SUM(B198:AO198)</f>
        <v>5</v>
      </c>
      <c r="AQ198" s="13">
        <f>COUNTA(B198:AN198)</f>
        <v>1</v>
      </c>
    </row>
    <row r="199" spans="1:43" ht="11.25">
      <c r="A199" s="3" t="s">
        <v>706</v>
      </c>
      <c r="B199" s="11"/>
      <c r="C199" s="11"/>
      <c r="D199" s="11"/>
      <c r="E199" s="11"/>
      <c r="F199" s="11"/>
      <c r="G199" s="11"/>
      <c r="H199" s="11"/>
      <c r="I199" s="5"/>
      <c r="J199" s="5"/>
      <c r="K199" s="11"/>
      <c r="L199" s="11"/>
      <c r="M199" s="11"/>
      <c r="N199" s="11"/>
      <c r="O199" s="11"/>
      <c r="P199" s="11"/>
      <c r="Q199" s="11"/>
      <c r="R199" s="5"/>
      <c r="S199" s="11"/>
      <c r="T199" s="11"/>
      <c r="U199" s="11"/>
      <c r="V199" s="5"/>
      <c r="W199" s="5"/>
      <c r="X199" s="5">
        <v>5</v>
      </c>
      <c r="Y199" s="11"/>
      <c r="Z199" s="11"/>
      <c r="AA199" s="11"/>
      <c r="AB199" s="36"/>
      <c r="AC199" s="11"/>
      <c r="AD199" s="5"/>
      <c r="AE199" s="11"/>
      <c r="AF199" s="11"/>
      <c r="AG199" s="11"/>
      <c r="AH199" s="11"/>
      <c r="AI199" s="11"/>
      <c r="AJ199" s="11"/>
      <c r="AK199" s="11"/>
      <c r="AL199" s="36"/>
      <c r="AM199" s="36"/>
      <c r="AN199" s="11"/>
      <c r="AO199" s="11"/>
      <c r="AP199" s="11">
        <f>SUM(B199:AO199)</f>
        <v>5</v>
      </c>
      <c r="AQ199" s="13">
        <f>COUNTA(B199:AN199)</f>
        <v>1</v>
      </c>
    </row>
    <row r="200" spans="1:43" ht="11.25">
      <c r="A200" s="3" t="s">
        <v>709</v>
      </c>
      <c r="B200" s="11"/>
      <c r="C200" s="11"/>
      <c r="D200" s="11"/>
      <c r="E200" s="11"/>
      <c r="F200" s="11"/>
      <c r="G200" s="11"/>
      <c r="H200" s="11"/>
      <c r="I200" s="5"/>
      <c r="J200" s="5"/>
      <c r="K200" s="11"/>
      <c r="L200" s="11"/>
      <c r="M200" s="11"/>
      <c r="N200" s="11"/>
      <c r="O200" s="11"/>
      <c r="P200" s="11"/>
      <c r="Q200" s="11"/>
      <c r="R200" s="5"/>
      <c r="S200" s="11"/>
      <c r="T200" s="11"/>
      <c r="U200" s="11"/>
      <c r="V200" s="5"/>
      <c r="W200" s="5"/>
      <c r="X200" s="5">
        <v>5</v>
      </c>
      <c r="Y200" s="11"/>
      <c r="Z200" s="11"/>
      <c r="AA200" s="11"/>
      <c r="AB200" s="36"/>
      <c r="AC200" s="11"/>
      <c r="AD200" s="5"/>
      <c r="AE200" s="11"/>
      <c r="AF200" s="11"/>
      <c r="AG200" s="11"/>
      <c r="AH200" s="11"/>
      <c r="AI200" s="11"/>
      <c r="AJ200" s="11"/>
      <c r="AK200" s="11"/>
      <c r="AL200" s="36"/>
      <c r="AM200" s="36"/>
      <c r="AN200" s="11"/>
      <c r="AO200" s="11"/>
      <c r="AP200" s="11">
        <f>SUM(B200:AO200)</f>
        <v>5</v>
      </c>
      <c r="AQ200" s="13">
        <f>COUNTA(B200:AN200)</f>
        <v>1</v>
      </c>
    </row>
    <row r="201" spans="1:51" ht="11.25">
      <c r="A201" s="3" t="s">
        <v>518</v>
      </c>
      <c r="B201" s="11"/>
      <c r="C201" s="11"/>
      <c r="D201" s="11"/>
      <c r="E201" s="11"/>
      <c r="F201" s="11"/>
      <c r="G201" s="11"/>
      <c r="H201" s="11"/>
      <c r="I201" s="5"/>
      <c r="J201" s="5"/>
      <c r="K201" s="11"/>
      <c r="L201" s="11"/>
      <c r="M201" s="11"/>
      <c r="N201" s="11"/>
      <c r="O201" s="11"/>
      <c r="P201" s="11"/>
      <c r="Q201" s="11"/>
      <c r="R201" s="5"/>
      <c r="S201" s="11"/>
      <c r="T201" s="11"/>
      <c r="U201" s="11"/>
      <c r="V201" s="5"/>
      <c r="W201" s="5"/>
      <c r="X201" s="5"/>
      <c r="Y201" s="11"/>
      <c r="Z201" s="11"/>
      <c r="AA201" s="11"/>
      <c r="AB201" s="36"/>
      <c r="AC201" s="11"/>
      <c r="AD201" s="5"/>
      <c r="AE201" s="62">
        <v>5</v>
      </c>
      <c r="AF201" s="11"/>
      <c r="AG201" s="11"/>
      <c r="AH201" s="11"/>
      <c r="AI201" s="11"/>
      <c r="AJ201" s="11"/>
      <c r="AK201" s="11"/>
      <c r="AL201" s="36"/>
      <c r="AM201" s="36"/>
      <c r="AN201" s="11"/>
      <c r="AO201" s="11"/>
      <c r="AP201" s="11">
        <f>SUM(B201:AO201)</f>
        <v>5</v>
      </c>
      <c r="AQ201" s="13">
        <f>COUNTA(B201:AN201)</f>
        <v>1</v>
      </c>
      <c r="AY201" s="8"/>
    </row>
    <row r="202" spans="1:43" ht="11.25">
      <c r="A202" s="10" t="s">
        <v>794</v>
      </c>
      <c r="B202" s="11"/>
      <c r="C202" s="11"/>
      <c r="D202" s="11"/>
      <c r="E202" s="11"/>
      <c r="F202" s="11"/>
      <c r="G202" s="11"/>
      <c r="H202" s="11"/>
      <c r="I202" s="5"/>
      <c r="J202" s="5"/>
      <c r="K202" s="11"/>
      <c r="L202" s="11"/>
      <c r="M202" s="11"/>
      <c r="N202" s="11"/>
      <c r="O202" s="11"/>
      <c r="P202" s="11"/>
      <c r="Q202" s="11"/>
      <c r="R202" s="5">
        <v>5</v>
      </c>
      <c r="S202" s="11"/>
      <c r="T202" s="11"/>
      <c r="U202" s="11"/>
      <c r="V202" s="5"/>
      <c r="W202" s="5"/>
      <c r="X202" s="5"/>
      <c r="Y202" s="11"/>
      <c r="Z202" s="11"/>
      <c r="AA202" s="11"/>
      <c r="AB202" s="36"/>
      <c r="AC202" s="11"/>
      <c r="AD202" s="5"/>
      <c r="AE202" s="11"/>
      <c r="AF202" s="11"/>
      <c r="AG202" s="11"/>
      <c r="AH202" s="11"/>
      <c r="AI202" s="11"/>
      <c r="AJ202" s="11"/>
      <c r="AK202" s="11"/>
      <c r="AL202" s="36"/>
      <c r="AM202" s="36"/>
      <c r="AN202" s="11"/>
      <c r="AO202" s="11"/>
      <c r="AP202" s="11">
        <f>SUM(B202:AO202)</f>
        <v>5</v>
      </c>
      <c r="AQ202" s="13">
        <f>COUNTA(B202:AN202)</f>
        <v>1</v>
      </c>
    </row>
    <row r="203" spans="1:43" ht="11.25">
      <c r="A203" s="10" t="s">
        <v>1469</v>
      </c>
      <c r="B203" s="11"/>
      <c r="C203" s="11"/>
      <c r="D203" s="11"/>
      <c r="E203" s="11"/>
      <c r="F203" s="11"/>
      <c r="G203" s="11"/>
      <c r="H203" s="11"/>
      <c r="I203" s="5"/>
      <c r="J203" s="5"/>
      <c r="K203" s="11"/>
      <c r="L203" s="11"/>
      <c r="M203" s="11"/>
      <c r="N203" s="11"/>
      <c r="O203" s="11"/>
      <c r="P203" s="11"/>
      <c r="Q203" s="11"/>
      <c r="R203" s="5"/>
      <c r="S203" s="11"/>
      <c r="T203" s="11"/>
      <c r="U203" s="11"/>
      <c r="V203" s="5"/>
      <c r="W203" s="5"/>
      <c r="X203" s="5"/>
      <c r="Y203" s="11"/>
      <c r="Z203" s="11"/>
      <c r="AA203" s="11"/>
      <c r="AB203" s="36"/>
      <c r="AC203" s="11"/>
      <c r="AD203" s="5">
        <v>5</v>
      </c>
      <c r="AE203" s="11"/>
      <c r="AF203" s="11"/>
      <c r="AG203" s="11"/>
      <c r="AH203" s="11"/>
      <c r="AI203" s="11"/>
      <c r="AJ203" s="11"/>
      <c r="AK203" s="11"/>
      <c r="AL203" s="36"/>
      <c r="AM203" s="36"/>
      <c r="AN203" s="11"/>
      <c r="AO203" s="11"/>
      <c r="AP203" s="11">
        <f>SUM(B203:AO203)</f>
        <v>5</v>
      </c>
      <c r="AQ203" s="13">
        <f>COUNTA(B203:AN203)</f>
        <v>1</v>
      </c>
    </row>
    <row r="204" spans="1:43" ht="11.25">
      <c r="A204" s="3" t="s">
        <v>1138</v>
      </c>
      <c r="B204" s="5"/>
      <c r="C204" s="5"/>
      <c r="D204" s="5"/>
      <c r="E204" s="5"/>
      <c r="F204" s="5"/>
      <c r="G204" s="5"/>
      <c r="H204" s="11"/>
      <c r="I204" s="5"/>
      <c r="J204" s="5"/>
      <c r="K204" s="11"/>
      <c r="L204" s="11"/>
      <c r="M204" s="11"/>
      <c r="N204" s="11"/>
      <c r="O204" s="11"/>
      <c r="P204" s="11"/>
      <c r="Q204" s="11"/>
      <c r="R204" s="5"/>
      <c r="S204" s="11"/>
      <c r="T204" s="11">
        <v>4</v>
      </c>
      <c r="U204" s="11"/>
      <c r="V204" s="5"/>
      <c r="W204" s="5"/>
      <c r="X204" s="5"/>
      <c r="Y204" s="11"/>
      <c r="Z204" s="11"/>
      <c r="AA204" s="11"/>
      <c r="AB204" s="36"/>
      <c r="AC204" s="11"/>
      <c r="AD204" s="5"/>
      <c r="AE204" s="11"/>
      <c r="AF204" s="11"/>
      <c r="AG204" s="11"/>
      <c r="AH204" s="11"/>
      <c r="AI204" s="11"/>
      <c r="AJ204" s="11"/>
      <c r="AK204" s="11"/>
      <c r="AL204" s="36"/>
      <c r="AM204" s="36"/>
      <c r="AN204" s="11"/>
      <c r="AO204" s="11"/>
      <c r="AP204" s="11">
        <f>SUM(B204:AO204)</f>
        <v>4</v>
      </c>
      <c r="AQ204" s="13">
        <f>COUNTA(B204:AN204)</f>
        <v>1</v>
      </c>
    </row>
    <row r="205" spans="1:43" ht="11.25">
      <c r="A205" s="3" t="s">
        <v>1254</v>
      </c>
      <c r="B205" s="11"/>
      <c r="C205" s="11"/>
      <c r="D205" s="11"/>
      <c r="E205" s="11"/>
      <c r="F205" s="11"/>
      <c r="G205" s="11"/>
      <c r="H205" s="11"/>
      <c r="I205" s="5"/>
      <c r="J205" s="5"/>
      <c r="K205" s="11"/>
      <c r="L205" s="11"/>
      <c r="M205" s="11"/>
      <c r="N205" s="11"/>
      <c r="O205" s="11"/>
      <c r="P205" s="11"/>
      <c r="Q205" s="11"/>
      <c r="R205" s="5"/>
      <c r="S205" s="11"/>
      <c r="T205" s="11"/>
      <c r="U205" s="11"/>
      <c r="V205" s="5"/>
      <c r="W205" s="5"/>
      <c r="X205" s="5">
        <v>4</v>
      </c>
      <c r="Y205" s="11"/>
      <c r="Z205" s="11"/>
      <c r="AA205" s="11"/>
      <c r="AB205" s="36"/>
      <c r="AC205" s="11"/>
      <c r="AD205" s="5"/>
      <c r="AE205" s="11"/>
      <c r="AF205" s="11"/>
      <c r="AG205" s="11"/>
      <c r="AH205" s="11"/>
      <c r="AI205" s="11"/>
      <c r="AJ205" s="11"/>
      <c r="AK205" s="11"/>
      <c r="AL205" s="36"/>
      <c r="AM205" s="36"/>
      <c r="AN205" s="11"/>
      <c r="AO205" s="11"/>
      <c r="AP205" s="11">
        <f>SUM(B205:AO205)</f>
        <v>4</v>
      </c>
      <c r="AQ205" s="13">
        <f>COUNTA(B205:AN205)</f>
        <v>1</v>
      </c>
    </row>
    <row r="206" spans="1:43" ht="11.25">
      <c r="A206" s="3" t="s">
        <v>1359</v>
      </c>
      <c r="B206" s="11"/>
      <c r="C206" s="11"/>
      <c r="D206" s="11"/>
      <c r="E206" s="11"/>
      <c r="F206" s="11"/>
      <c r="G206" s="11"/>
      <c r="H206" s="11"/>
      <c r="I206" s="5"/>
      <c r="J206" s="5"/>
      <c r="K206" s="11"/>
      <c r="L206" s="11"/>
      <c r="M206" s="11"/>
      <c r="N206" s="11"/>
      <c r="O206" s="11"/>
      <c r="P206" s="11"/>
      <c r="Q206" s="11"/>
      <c r="R206" s="5"/>
      <c r="S206" s="11"/>
      <c r="T206" s="11"/>
      <c r="U206" s="11"/>
      <c r="V206" s="5"/>
      <c r="W206" s="5"/>
      <c r="X206" s="5"/>
      <c r="Y206" s="11">
        <v>4</v>
      </c>
      <c r="Z206" s="11"/>
      <c r="AA206" s="11"/>
      <c r="AB206" s="36"/>
      <c r="AC206" s="11"/>
      <c r="AD206" s="5"/>
      <c r="AE206" s="11"/>
      <c r="AF206" s="11"/>
      <c r="AG206" s="11"/>
      <c r="AH206" s="11"/>
      <c r="AI206" s="11"/>
      <c r="AJ206" s="11"/>
      <c r="AK206" s="11"/>
      <c r="AL206" s="36"/>
      <c r="AM206" s="36"/>
      <c r="AN206" s="11"/>
      <c r="AO206" s="11"/>
      <c r="AP206" s="11">
        <f>SUM(B206:AO206)</f>
        <v>4</v>
      </c>
      <c r="AQ206" s="13">
        <f>COUNTA(B206:AN206)</f>
        <v>1</v>
      </c>
    </row>
    <row r="207" spans="1:43" ht="11.25">
      <c r="A207" s="10" t="s">
        <v>1034</v>
      </c>
      <c r="B207" s="11"/>
      <c r="C207" s="11"/>
      <c r="D207" s="11"/>
      <c r="E207" s="11"/>
      <c r="F207" s="11"/>
      <c r="G207" s="11"/>
      <c r="H207" s="11"/>
      <c r="I207" s="5"/>
      <c r="J207" s="5"/>
      <c r="K207" s="11"/>
      <c r="L207" s="11"/>
      <c r="M207" s="11"/>
      <c r="N207" s="11"/>
      <c r="O207" s="11"/>
      <c r="P207" s="11"/>
      <c r="Q207" s="11">
        <v>3</v>
      </c>
      <c r="R207" s="5"/>
      <c r="S207" s="11"/>
      <c r="T207" s="11"/>
      <c r="U207" s="11"/>
      <c r="V207" s="5"/>
      <c r="W207" s="5"/>
      <c r="X207" s="5"/>
      <c r="Y207" s="11"/>
      <c r="Z207" s="11"/>
      <c r="AA207" s="11"/>
      <c r="AB207" s="36"/>
      <c r="AC207" s="11"/>
      <c r="AD207" s="5"/>
      <c r="AE207" s="11"/>
      <c r="AF207" s="11"/>
      <c r="AG207" s="11"/>
      <c r="AH207" s="11">
        <v>1</v>
      </c>
      <c r="AI207" s="11"/>
      <c r="AJ207" s="11"/>
      <c r="AK207" s="11"/>
      <c r="AL207" s="36"/>
      <c r="AM207" s="36"/>
      <c r="AN207" s="11"/>
      <c r="AO207" s="11"/>
      <c r="AP207" s="11">
        <f>SUM(B207:AO207)</f>
        <v>4</v>
      </c>
      <c r="AQ207" s="13">
        <f>COUNTA(B207:AN207)</f>
        <v>2</v>
      </c>
    </row>
    <row r="208" spans="1:43" ht="11.25">
      <c r="A208" s="3" t="s">
        <v>1132</v>
      </c>
      <c r="B208" s="5"/>
      <c r="C208" s="5"/>
      <c r="D208" s="5"/>
      <c r="E208" s="5"/>
      <c r="F208" s="5"/>
      <c r="G208" s="5"/>
      <c r="H208" s="11"/>
      <c r="I208" s="5"/>
      <c r="J208" s="5"/>
      <c r="K208" s="11"/>
      <c r="L208" s="11"/>
      <c r="M208" s="11"/>
      <c r="N208" s="11"/>
      <c r="O208" s="11"/>
      <c r="P208" s="11"/>
      <c r="Q208" s="11"/>
      <c r="R208" s="5"/>
      <c r="S208" s="11"/>
      <c r="T208" s="11">
        <v>2</v>
      </c>
      <c r="U208" s="11"/>
      <c r="V208" s="5"/>
      <c r="W208" s="5">
        <v>2</v>
      </c>
      <c r="X208" s="5"/>
      <c r="Y208" s="11"/>
      <c r="Z208" s="11"/>
      <c r="AA208" s="11"/>
      <c r="AB208" s="36"/>
      <c r="AC208" s="11"/>
      <c r="AD208" s="5"/>
      <c r="AE208" s="11"/>
      <c r="AF208" s="11"/>
      <c r="AG208" s="11"/>
      <c r="AH208" s="11"/>
      <c r="AI208" s="11"/>
      <c r="AJ208" s="11"/>
      <c r="AK208" s="11"/>
      <c r="AL208" s="36"/>
      <c r="AM208" s="36"/>
      <c r="AN208" s="11"/>
      <c r="AO208" s="11"/>
      <c r="AP208" s="11">
        <f>SUM(B208:AO208)</f>
        <v>4</v>
      </c>
      <c r="AQ208" s="13">
        <f>COUNTA(B208:AN208)</f>
        <v>2</v>
      </c>
    </row>
    <row r="209" spans="1:43" ht="11.25">
      <c r="A209" s="10" t="s">
        <v>1683</v>
      </c>
      <c r="B209" s="11"/>
      <c r="C209" s="11"/>
      <c r="D209" s="11"/>
      <c r="E209" s="11"/>
      <c r="F209" s="11"/>
      <c r="G209" s="11"/>
      <c r="H209" s="11"/>
      <c r="I209" s="5"/>
      <c r="J209" s="5"/>
      <c r="K209" s="11"/>
      <c r="L209" s="11"/>
      <c r="M209" s="11"/>
      <c r="N209" s="11"/>
      <c r="O209" s="11"/>
      <c r="P209" s="11"/>
      <c r="Q209" s="11"/>
      <c r="R209" s="5"/>
      <c r="S209" s="11"/>
      <c r="T209" s="11"/>
      <c r="U209" s="11"/>
      <c r="V209" s="5"/>
      <c r="W209" s="5"/>
      <c r="X209" s="5"/>
      <c r="Y209" s="11"/>
      <c r="Z209" s="11"/>
      <c r="AA209" s="11"/>
      <c r="AB209" s="36"/>
      <c r="AC209" s="11"/>
      <c r="AD209" s="5"/>
      <c r="AE209" s="11"/>
      <c r="AF209" s="11"/>
      <c r="AG209" s="11"/>
      <c r="AH209" s="11">
        <v>1</v>
      </c>
      <c r="AI209" s="11"/>
      <c r="AJ209" s="11">
        <v>3</v>
      </c>
      <c r="AK209" s="11"/>
      <c r="AL209" s="36"/>
      <c r="AM209" s="36"/>
      <c r="AN209" s="11"/>
      <c r="AO209" s="11"/>
      <c r="AP209" s="11">
        <f>SUM(B209:AO209)</f>
        <v>4</v>
      </c>
      <c r="AQ209" s="13">
        <f>COUNTA(B209:AN209)</f>
        <v>2</v>
      </c>
    </row>
    <row r="210" spans="1:43" ht="11.25" customHeight="1">
      <c r="A210" s="31" t="s">
        <v>564</v>
      </c>
      <c r="B210" s="5"/>
      <c r="C210" s="5">
        <v>4</v>
      </c>
      <c r="D210" s="11"/>
      <c r="E210" s="5"/>
      <c r="F210" s="5"/>
      <c r="G210" s="5"/>
      <c r="H210" s="11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5"/>
      <c r="AA210" s="5"/>
      <c r="AB210" s="36"/>
      <c r="AC210" s="5"/>
      <c r="AD210" s="5"/>
      <c r="AE210" s="5"/>
      <c r="AF210" s="5"/>
      <c r="AG210" s="5"/>
      <c r="AH210" s="5"/>
      <c r="AI210" s="5"/>
      <c r="AJ210" s="5"/>
      <c r="AK210" s="5"/>
      <c r="AL210" s="36"/>
      <c r="AM210" s="36"/>
      <c r="AN210" s="5"/>
      <c r="AO210" s="11">
        <f>SUM(-O210)</f>
        <v>0</v>
      </c>
      <c r="AP210" s="11">
        <f>SUM(B210:AO210)</f>
        <v>4</v>
      </c>
      <c r="AQ210" s="13">
        <f>COUNTA(B210:AN210)</f>
        <v>1</v>
      </c>
    </row>
    <row r="211" spans="1:43" ht="11.25">
      <c r="A211" s="10" t="s">
        <v>741</v>
      </c>
      <c r="B211" s="11"/>
      <c r="C211" s="11"/>
      <c r="D211" s="11"/>
      <c r="E211" s="11"/>
      <c r="F211" s="11"/>
      <c r="G211" s="11">
        <v>3</v>
      </c>
      <c r="H211" s="11"/>
      <c r="I211" s="5"/>
      <c r="J211" s="5"/>
      <c r="K211" s="11"/>
      <c r="L211" s="11"/>
      <c r="M211" s="11"/>
      <c r="N211" s="11"/>
      <c r="O211" s="11"/>
      <c r="P211" s="11"/>
      <c r="Q211" s="11"/>
      <c r="R211" s="5"/>
      <c r="S211" s="11"/>
      <c r="T211" s="11"/>
      <c r="U211" s="11"/>
      <c r="V211" s="5"/>
      <c r="W211" s="5"/>
      <c r="X211" s="5"/>
      <c r="Y211" s="11"/>
      <c r="Z211" s="11"/>
      <c r="AA211" s="11"/>
      <c r="AB211" s="36"/>
      <c r="AC211" s="11"/>
      <c r="AD211" s="5"/>
      <c r="AE211" s="11"/>
      <c r="AF211" s="11"/>
      <c r="AG211" s="11"/>
      <c r="AH211" s="11"/>
      <c r="AI211" s="11"/>
      <c r="AJ211" s="11"/>
      <c r="AK211" s="11">
        <v>1</v>
      </c>
      <c r="AL211" s="36"/>
      <c r="AM211" s="36"/>
      <c r="AN211" s="11"/>
      <c r="AO211" s="11"/>
      <c r="AP211" s="11">
        <f>SUM(B211:AO211)</f>
        <v>4</v>
      </c>
      <c r="AQ211" s="13">
        <f>COUNTA(B211:AN211)</f>
        <v>2</v>
      </c>
    </row>
    <row r="212" spans="1:43" ht="11.25">
      <c r="A212" s="3" t="s">
        <v>1482</v>
      </c>
      <c r="B212" s="11"/>
      <c r="C212" s="11"/>
      <c r="D212" s="11"/>
      <c r="E212" s="11"/>
      <c r="F212" s="11"/>
      <c r="G212" s="11"/>
      <c r="H212" s="11"/>
      <c r="I212" s="5"/>
      <c r="J212" s="5"/>
      <c r="K212" s="11"/>
      <c r="L212" s="11"/>
      <c r="M212" s="11"/>
      <c r="N212" s="11"/>
      <c r="O212" s="11"/>
      <c r="P212" s="11"/>
      <c r="Q212" s="11"/>
      <c r="R212" s="5"/>
      <c r="S212" s="11"/>
      <c r="T212" s="11"/>
      <c r="U212" s="11"/>
      <c r="V212" s="5"/>
      <c r="W212" s="5"/>
      <c r="X212" s="5"/>
      <c r="Y212" s="11"/>
      <c r="Z212" s="11"/>
      <c r="AA212" s="11"/>
      <c r="AB212" s="36"/>
      <c r="AC212" s="11"/>
      <c r="AD212" s="5"/>
      <c r="AE212" s="11">
        <v>4</v>
      </c>
      <c r="AF212" s="11"/>
      <c r="AG212" s="11"/>
      <c r="AH212" s="11"/>
      <c r="AI212" s="11"/>
      <c r="AJ212" s="11"/>
      <c r="AK212" s="11"/>
      <c r="AL212" s="36"/>
      <c r="AM212" s="36"/>
      <c r="AN212" s="11"/>
      <c r="AO212" s="11"/>
      <c r="AP212" s="11">
        <f>SUM(B212:AO212)</f>
        <v>4</v>
      </c>
      <c r="AQ212" s="13">
        <f>COUNTA(B212:AN212)</f>
        <v>1</v>
      </c>
    </row>
    <row r="213" spans="1:43" ht="11.25">
      <c r="A213" s="10" t="s">
        <v>1214</v>
      </c>
      <c r="B213" s="11"/>
      <c r="C213" s="11">
        <v>4</v>
      </c>
      <c r="D213" s="11"/>
      <c r="E213" s="11"/>
      <c r="F213" s="11"/>
      <c r="G213" s="11"/>
      <c r="H213" s="1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>
        <v>0</v>
      </c>
      <c r="W213" s="5"/>
      <c r="X213" s="5"/>
      <c r="Y213" s="11"/>
      <c r="Z213" s="5"/>
      <c r="AA213" s="5"/>
      <c r="AB213" s="36"/>
      <c r="AC213" s="5"/>
      <c r="AD213" s="5"/>
      <c r="AE213" s="5"/>
      <c r="AF213" s="5"/>
      <c r="AG213" s="5"/>
      <c r="AH213" s="5"/>
      <c r="AI213" s="5"/>
      <c r="AJ213" s="5"/>
      <c r="AK213" s="5"/>
      <c r="AL213" s="36"/>
      <c r="AM213" s="36"/>
      <c r="AN213" s="5"/>
      <c r="AO213" s="45"/>
      <c r="AP213" s="11">
        <f>SUM(B213:AO213)</f>
        <v>4</v>
      </c>
      <c r="AQ213" s="13">
        <f>COUNTA(B213:AN213)</f>
        <v>2</v>
      </c>
    </row>
    <row r="214" spans="1:43" ht="11.25">
      <c r="A214" s="29" t="s">
        <v>1212</v>
      </c>
      <c r="B214" s="11"/>
      <c r="C214" s="11"/>
      <c r="D214" s="11"/>
      <c r="E214" s="11"/>
      <c r="F214" s="11"/>
      <c r="G214" s="11"/>
      <c r="H214" s="11"/>
      <c r="I214" s="5"/>
      <c r="J214" s="5"/>
      <c r="K214" s="11"/>
      <c r="L214" s="11"/>
      <c r="M214" s="11"/>
      <c r="N214" s="11"/>
      <c r="O214" s="11"/>
      <c r="P214" s="11"/>
      <c r="Q214" s="11"/>
      <c r="R214" s="5"/>
      <c r="S214" s="11"/>
      <c r="T214" s="11"/>
      <c r="U214" s="11"/>
      <c r="V214" s="5">
        <v>1</v>
      </c>
      <c r="W214" s="5"/>
      <c r="X214" s="5"/>
      <c r="Y214" s="11"/>
      <c r="Z214" s="11"/>
      <c r="AA214" s="11">
        <v>2</v>
      </c>
      <c r="AB214" s="36"/>
      <c r="AC214" s="11"/>
      <c r="AD214" s="5"/>
      <c r="AE214" s="11">
        <v>1</v>
      </c>
      <c r="AF214" s="11"/>
      <c r="AG214" s="11"/>
      <c r="AH214" s="11"/>
      <c r="AI214" s="11"/>
      <c r="AJ214" s="11"/>
      <c r="AK214" s="11"/>
      <c r="AL214" s="36"/>
      <c r="AM214" s="36"/>
      <c r="AN214" s="11"/>
      <c r="AO214" s="11"/>
      <c r="AP214" s="11">
        <f>SUM(B214:AO214)</f>
        <v>4</v>
      </c>
      <c r="AQ214" s="13">
        <f>COUNTA(B214:AN214)</f>
        <v>3</v>
      </c>
    </row>
    <row r="215" spans="1:43" ht="11.25">
      <c r="A215" s="10" t="s">
        <v>972</v>
      </c>
      <c r="B215" s="11"/>
      <c r="C215" s="11"/>
      <c r="D215" s="11"/>
      <c r="E215" s="11"/>
      <c r="F215" s="11"/>
      <c r="G215" s="11"/>
      <c r="H215" s="11"/>
      <c r="I215" s="5"/>
      <c r="J215" s="5"/>
      <c r="K215" s="11"/>
      <c r="L215" s="11"/>
      <c r="M215" s="11"/>
      <c r="N215" s="11">
        <v>4</v>
      </c>
      <c r="O215" s="11"/>
      <c r="P215" s="11"/>
      <c r="Q215" s="11"/>
      <c r="R215" s="5"/>
      <c r="S215" s="11"/>
      <c r="T215" s="11"/>
      <c r="U215" s="11"/>
      <c r="V215" s="5"/>
      <c r="W215" s="5"/>
      <c r="X215" s="5"/>
      <c r="Y215" s="11"/>
      <c r="Z215" s="11"/>
      <c r="AA215" s="11"/>
      <c r="AB215" s="36"/>
      <c r="AC215" s="11"/>
      <c r="AD215" s="5"/>
      <c r="AE215" s="11"/>
      <c r="AF215" s="11"/>
      <c r="AG215" s="11"/>
      <c r="AH215" s="11"/>
      <c r="AI215" s="11"/>
      <c r="AJ215" s="11"/>
      <c r="AK215" s="11"/>
      <c r="AL215" s="36"/>
      <c r="AM215" s="36"/>
      <c r="AN215" s="11"/>
      <c r="AO215" s="11"/>
      <c r="AP215" s="11">
        <f>SUM(B215:AO215)</f>
        <v>4</v>
      </c>
      <c r="AQ215" s="13">
        <f>COUNTA(B215:AN215)</f>
        <v>1</v>
      </c>
    </row>
    <row r="216" spans="1:43" ht="11.25">
      <c r="A216" s="3" t="s">
        <v>1384</v>
      </c>
      <c r="B216" s="11"/>
      <c r="C216" s="11"/>
      <c r="D216" s="11"/>
      <c r="E216" s="11"/>
      <c r="F216" s="11"/>
      <c r="G216" s="11"/>
      <c r="H216" s="11"/>
      <c r="I216" s="5"/>
      <c r="J216" s="5"/>
      <c r="K216" s="11"/>
      <c r="L216" s="11"/>
      <c r="M216" s="11"/>
      <c r="N216" s="11"/>
      <c r="O216" s="11"/>
      <c r="P216" s="11"/>
      <c r="Q216" s="11"/>
      <c r="R216" s="5"/>
      <c r="S216" s="11"/>
      <c r="T216" s="11"/>
      <c r="U216" s="11"/>
      <c r="V216" s="5"/>
      <c r="W216" s="5"/>
      <c r="X216" s="5"/>
      <c r="Y216" s="11">
        <v>4</v>
      </c>
      <c r="Z216" s="11"/>
      <c r="AA216" s="11"/>
      <c r="AB216" s="36"/>
      <c r="AC216" s="11"/>
      <c r="AD216" s="5"/>
      <c r="AE216" s="11"/>
      <c r="AF216" s="11"/>
      <c r="AG216" s="11"/>
      <c r="AH216" s="11"/>
      <c r="AI216" s="11"/>
      <c r="AJ216" s="11"/>
      <c r="AK216" s="11"/>
      <c r="AL216" s="36"/>
      <c r="AM216" s="36"/>
      <c r="AN216" s="11"/>
      <c r="AO216" s="11"/>
      <c r="AP216" s="11">
        <f>SUM(B216:AO216)</f>
        <v>4</v>
      </c>
      <c r="AQ216" s="13">
        <f>COUNTA(B216:AN216)</f>
        <v>1</v>
      </c>
    </row>
    <row r="217" spans="1:43" ht="11.25">
      <c r="A217" s="31" t="s">
        <v>628</v>
      </c>
      <c r="B217" s="5"/>
      <c r="C217" s="5"/>
      <c r="D217" s="5">
        <v>3</v>
      </c>
      <c r="E217" s="11"/>
      <c r="F217" s="11"/>
      <c r="G217" s="11"/>
      <c r="H217" s="11"/>
      <c r="I217" s="5"/>
      <c r="J217" s="5"/>
      <c r="K217" s="11">
        <v>1</v>
      </c>
      <c r="L217" s="11"/>
      <c r="M217" s="11"/>
      <c r="N217" s="11"/>
      <c r="O217" s="11"/>
      <c r="P217" s="11"/>
      <c r="Q217" s="11"/>
      <c r="R217" s="5"/>
      <c r="S217" s="11"/>
      <c r="T217" s="11"/>
      <c r="U217" s="11"/>
      <c r="V217" s="5"/>
      <c r="W217" s="5"/>
      <c r="X217" s="5"/>
      <c r="Y217" s="11"/>
      <c r="Z217" s="11"/>
      <c r="AA217" s="11"/>
      <c r="AB217" s="36"/>
      <c r="AC217" s="11"/>
      <c r="AD217" s="5"/>
      <c r="AE217" s="11"/>
      <c r="AF217" s="11"/>
      <c r="AG217" s="11"/>
      <c r="AH217" s="11"/>
      <c r="AI217" s="11"/>
      <c r="AJ217" s="11"/>
      <c r="AK217" s="11"/>
      <c r="AL217" s="36"/>
      <c r="AM217" s="36"/>
      <c r="AN217" s="11"/>
      <c r="AO217" s="11"/>
      <c r="AP217" s="11">
        <f>SUM(B217:AO217)</f>
        <v>4</v>
      </c>
      <c r="AQ217" s="13">
        <f>COUNTA(B217:AN217)</f>
        <v>2</v>
      </c>
    </row>
    <row r="218" spans="1:43" ht="11.25">
      <c r="A218" s="10" t="s">
        <v>1561</v>
      </c>
      <c r="B218" s="11"/>
      <c r="C218" s="11"/>
      <c r="D218" s="11"/>
      <c r="E218" s="11"/>
      <c r="F218" s="11"/>
      <c r="G218" s="11"/>
      <c r="H218" s="11"/>
      <c r="I218" s="5"/>
      <c r="J218" s="5"/>
      <c r="K218" s="11"/>
      <c r="L218" s="11"/>
      <c r="M218" s="11"/>
      <c r="N218" s="11"/>
      <c r="O218" s="11"/>
      <c r="P218" s="11"/>
      <c r="Q218" s="11"/>
      <c r="R218" s="5"/>
      <c r="S218" s="11"/>
      <c r="T218" s="11"/>
      <c r="U218" s="11"/>
      <c r="V218" s="5"/>
      <c r="W218" s="5"/>
      <c r="X218" s="5"/>
      <c r="Y218" s="11"/>
      <c r="Z218" s="11"/>
      <c r="AA218" s="11"/>
      <c r="AB218" s="36"/>
      <c r="AC218" s="11"/>
      <c r="AD218" s="5"/>
      <c r="AE218" s="11"/>
      <c r="AF218" s="11"/>
      <c r="AG218" s="11"/>
      <c r="AH218" s="11">
        <v>4</v>
      </c>
      <c r="AI218" s="11"/>
      <c r="AJ218" s="11"/>
      <c r="AK218" s="11"/>
      <c r="AL218" s="36"/>
      <c r="AM218" s="36"/>
      <c r="AN218" s="11"/>
      <c r="AO218" s="11"/>
      <c r="AP218" s="11">
        <f>SUM(B218:AO218)</f>
        <v>4</v>
      </c>
      <c r="AQ218" s="13">
        <f>COUNTA(B218:AN218)</f>
        <v>1</v>
      </c>
    </row>
    <row r="219" spans="1:43" ht="11.25">
      <c r="A219" s="10" t="s">
        <v>577</v>
      </c>
      <c r="B219" s="11"/>
      <c r="C219" s="11">
        <v>1</v>
      </c>
      <c r="D219" s="11"/>
      <c r="E219" s="11"/>
      <c r="F219" s="11"/>
      <c r="G219" s="11"/>
      <c r="H219" s="5"/>
      <c r="I219" s="5">
        <v>3</v>
      </c>
      <c r="J219" s="5"/>
      <c r="K219" s="11"/>
      <c r="L219" s="11">
        <v>0</v>
      </c>
      <c r="M219" s="11"/>
      <c r="N219" s="11"/>
      <c r="O219" s="11"/>
      <c r="P219" s="11"/>
      <c r="Q219" s="11"/>
      <c r="R219" s="5"/>
      <c r="S219" s="11"/>
      <c r="T219" s="11"/>
      <c r="U219" s="11"/>
      <c r="V219" s="5"/>
      <c r="W219" s="5"/>
      <c r="X219" s="5"/>
      <c r="Y219" s="11"/>
      <c r="Z219" s="11"/>
      <c r="AA219" s="11"/>
      <c r="AB219" s="36"/>
      <c r="AC219" s="11"/>
      <c r="AD219" s="5"/>
      <c r="AE219" s="11"/>
      <c r="AF219" s="11"/>
      <c r="AG219" s="11"/>
      <c r="AH219" s="11"/>
      <c r="AI219" s="11"/>
      <c r="AJ219" s="11"/>
      <c r="AK219" s="11"/>
      <c r="AL219" s="36"/>
      <c r="AM219" s="36"/>
      <c r="AN219" s="11"/>
      <c r="AO219" s="11"/>
      <c r="AP219" s="11">
        <f>SUM(B219:AO219)</f>
        <v>4</v>
      </c>
      <c r="AQ219" s="13">
        <f>COUNTA(B219:AN219)</f>
        <v>3</v>
      </c>
    </row>
    <row r="220" spans="1:43" ht="11.25">
      <c r="A220" s="10" t="s">
        <v>1041</v>
      </c>
      <c r="B220" s="11"/>
      <c r="C220" s="11"/>
      <c r="D220" s="11"/>
      <c r="E220" s="11"/>
      <c r="F220" s="11"/>
      <c r="G220" s="11"/>
      <c r="H220" s="11"/>
      <c r="I220" s="5"/>
      <c r="J220" s="5"/>
      <c r="K220" s="11"/>
      <c r="L220" s="11"/>
      <c r="M220" s="11"/>
      <c r="N220" s="11"/>
      <c r="O220" s="11"/>
      <c r="P220" s="11"/>
      <c r="Q220" s="11">
        <v>2</v>
      </c>
      <c r="R220" s="5"/>
      <c r="S220" s="11"/>
      <c r="T220" s="11"/>
      <c r="U220" s="11"/>
      <c r="V220" s="5"/>
      <c r="W220" s="5"/>
      <c r="X220" s="5"/>
      <c r="Y220" s="11"/>
      <c r="Z220" s="11"/>
      <c r="AA220" s="11"/>
      <c r="AB220" s="36"/>
      <c r="AC220" s="11"/>
      <c r="AD220" s="5"/>
      <c r="AE220" s="11"/>
      <c r="AF220" s="11"/>
      <c r="AG220" s="11"/>
      <c r="AH220" s="11">
        <v>1</v>
      </c>
      <c r="AI220" s="11"/>
      <c r="AJ220" s="11">
        <v>1</v>
      </c>
      <c r="AK220" s="11"/>
      <c r="AL220" s="36"/>
      <c r="AM220" s="36"/>
      <c r="AN220" s="11"/>
      <c r="AO220" s="11"/>
      <c r="AP220" s="11">
        <f>SUM(B220:AO220)</f>
        <v>4</v>
      </c>
      <c r="AQ220" s="13">
        <f>COUNTA(B220:AN220)</f>
        <v>3</v>
      </c>
    </row>
    <row r="221" spans="1:51" ht="11.25">
      <c r="A221" s="3" t="s">
        <v>1168</v>
      </c>
      <c r="B221" s="11"/>
      <c r="C221" s="11"/>
      <c r="D221" s="11"/>
      <c r="E221" s="11"/>
      <c r="F221" s="11"/>
      <c r="G221" s="11"/>
      <c r="H221" s="11"/>
      <c r="I221" s="5"/>
      <c r="J221" s="5"/>
      <c r="K221" s="11"/>
      <c r="L221" s="11"/>
      <c r="M221" s="11"/>
      <c r="N221" s="11"/>
      <c r="O221" s="11"/>
      <c r="P221" s="11"/>
      <c r="Q221" s="11"/>
      <c r="R221" s="5"/>
      <c r="S221" s="11"/>
      <c r="T221" s="11"/>
      <c r="U221" s="11"/>
      <c r="V221" s="5"/>
      <c r="W221" s="5"/>
      <c r="X221" s="5"/>
      <c r="Y221" s="11"/>
      <c r="Z221" s="11"/>
      <c r="AA221" s="11"/>
      <c r="AB221" s="36"/>
      <c r="AC221" s="11"/>
      <c r="AD221" s="5"/>
      <c r="AE221" s="11">
        <v>4</v>
      </c>
      <c r="AF221" s="11"/>
      <c r="AG221" s="11"/>
      <c r="AH221" s="11"/>
      <c r="AI221" s="11"/>
      <c r="AJ221" s="11"/>
      <c r="AK221" s="11"/>
      <c r="AL221" s="36"/>
      <c r="AM221" s="36"/>
      <c r="AN221" s="11"/>
      <c r="AO221" s="11"/>
      <c r="AP221" s="11">
        <f>SUM(B221:AO221)</f>
        <v>4</v>
      </c>
      <c r="AQ221" s="13">
        <f>COUNTA(B221:AN221)</f>
        <v>1</v>
      </c>
      <c r="AY221" s="8"/>
    </row>
    <row r="222" spans="1:43" ht="11.25">
      <c r="A222" s="29" t="s">
        <v>1216</v>
      </c>
      <c r="B222" s="11"/>
      <c r="C222" s="11"/>
      <c r="D222" s="11"/>
      <c r="E222" s="11"/>
      <c r="F222" s="11"/>
      <c r="G222" s="11"/>
      <c r="H222" s="11"/>
      <c r="I222" s="5"/>
      <c r="J222" s="5"/>
      <c r="K222" s="11"/>
      <c r="L222" s="11"/>
      <c r="M222" s="11"/>
      <c r="N222" s="11"/>
      <c r="O222" s="11"/>
      <c r="P222" s="11"/>
      <c r="Q222" s="11"/>
      <c r="R222" s="5"/>
      <c r="S222" s="11"/>
      <c r="T222" s="11"/>
      <c r="U222" s="11"/>
      <c r="V222" s="5">
        <v>4</v>
      </c>
      <c r="W222" s="5"/>
      <c r="X222" s="5"/>
      <c r="Y222" s="11"/>
      <c r="Z222" s="11"/>
      <c r="AA222" s="11"/>
      <c r="AB222" s="36"/>
      <c r="AC222" s="11"/>
      <c r="AD222" s="5"/>
      <c r="AE222" s="11"/>
      <c r="AF222" s="11"/>
      <c r="AG222" s="11"/>
      <c r="AH222" s="11"/>
      <c r="AI222" s="11"/>
      <c r="AJ222" s="11"/>
      <c r="AK222" s="11"/>
      <c r="AL222" s="36"/>
      <c r="AM222" s="36"/>
      <c r="AN222" s="11"/>
      <c r="AO222" s="11"/>
      <c r="AP222" s="11">
        <f>SUM(B222:AO222)</f>
        <v>4</v>
      </c>
      <c r="AQ222" s="13">
        <f>COUNTA(B222:AN222)</f>
        <v>1</v>
      </c>
    </row>
    <row r="223" spans="1:43" ht="11.25">
      <c r="A223" s="29" t="s">
        <v>1215</v>
      </c>
      <c r="B223" s="11"/>
      <c r="C223" s="11"/>
      <c r="D223" s="11"/>
      <c r="E223" s="11"/>
      <c r="F223" s="11"/>
      <c r="G223" s="11"/>
      <c r="H223" s="11"/>
      <c r="I223" s="5"/>
      <c r="J223" s="5"/>
      <c r="K223" s="11"/>
      <c r="L223" s="11"/>
      <c r="M223" s="11"/>
      <c r="N223" s="11"/>
      <c r="O223" s="11"/>
      <c r="P223" s="11"/>
      <c r="Q223" s="11"/>
      <c r="R223" s="5"/>
      <c r="S223" s="11"/>
      <c r="T223" s="11"/>
      <c r="U223" s="11"/>
      <c r="V223" s="5">
        <v>4</v>
      </c>
      <c r="W223" s="5"/>
      <c r="X223" s="5"/>
      <c r="Y223" s="11"/>
      <c r="Z223" s="11"/>
      <c r="AA223" s="11"/>
      <c r="AB223" s="36"/>
      <c r="AC223" s="11"/>
      <c r="AD223" s="5"/>
      <c r="AE223" s="11"/>
      <c r="AF223" s="11"/>
      <c r="AG223" s="11"/>
      <c r="AH223" s="11"/>
      <c r="AI223" s="11"/>
      <c r="AJ223" s="11"/>
      <c r="AK223" s="11"/>
      <c r="AL223" s="36"/>
      <c r="AM223" s="36"/>
      <c r="AN223" s="11"/>
      <c r="AO223" s="11"/>
      <c r="AP223" s="11">
        <f>SUM(B223:AO223)</f>
        <v>4</v>
      </c>
      <c r="AQ223" s="13">
        <f>COUNTA(B223:AN223)</f>
        <v>1</v>
      </c>
    </row>
    <row r="224" spans="1:43" ht="11.25">
      <c r="A224" s="3" t="s">
        <v>1131</v>
      </c>
      <c r="B224" s="5"/>
      <c r="C224" s="5"/>
      <c r="D224" s="5"/>
      <c r="E224" s="5"/>
      <c r="F224" s="5"/>
      <c r="G224" s="5"/>
      <c r="H224" s="11"/>
      <c r="I224" s="5"/>
      <c r="J224" s="5"/>
      <c r="K224" s="11"/>
      <c r="L224" s="11"/>
      <c r="M224" s="11"/>
      <c r="N224" s="11"/>
      <c r="O224" s="11"/>
      <c r="P224" s="11"/>
      <c r="Q224" s="11"/>
      <c r="R224" s="5"/>
      <c r="S224" s="11"/>
      <c r="T224" s="11">
        <v>4</v>
      </c>
      <c r="U224" s="11"/>
      <c r="V224" s="5"/>
      <c r="W224" s="5"/>
      <c r="X224" s="5"/>
      <c r="Y224" s="11"/>
      <c r="Z224" s="11"/>
      <c r="AA224" s="11"/>
      <c r="AB224" s="36"/>
      <c r="AC224" s="11"/>
      <c r="AD224" s="5"/>
      <c r="AE224" s="11"/>
      <c r="AF224" s="11"/>
      <c r="AG224" s="11"/>
      <c r="AH224" s="11"/>
      <c r="AI224" s="11"/>
      <c r="AJ224" s="11"/>
      <c r="AK224" s="11"/>
      <c r="AL224" s="36"/>
      <c r="AM224" s="36"/>
      <c r="AN224" s="11"/>
      <c r="AO224" s="11"/>
      <c r="AP224" s="11">
        <f>SUM(B224:AO224)</f>
        <v>4</v>
      </c>
      <c r="AQ224" s="13">
        <f>COUNTA(B224:AN224)</f>
        <v>1</v>
      </c>
    </row>
    <row r="225" spans="1:43" ht="11.25">
      <c r="A225" s="3" t="s">
        <v>934</v>
      </c>
      <c r="B225" s="11"/>
      <c r="C225" s="11"/>
      <c r="D225" s="11"/>
      <c r="E225" s="11"/>
      <c r="F225" s="11"/>
      <c r="G225" s="11"/>
      <c r="H225" s="11"/>
      <c r="I225" s="5"/>
      <c r="J225" s="5"/>
      <c r="K225" s="11"/>
      <c r="L225" s="11"/>
      <c r="M225" s="11"/>
      <c r="N225" s="11"/>
      <c r="O225" s="11"/>
      <c r="P225" s="11"/>
      <c r="Q225" s="11"/>
      <c r="R225" s="5"/>
      <c r="S225" s="11"/>
      <c r="T225" s="11"/>
      <c r="U225" s="11"/>
      <c r="V225" s="5"/>
      <c r="W225" s="5"/>
      <c r="X225" s="5">
        <v>4</v>
      </c>
      <c r="Y225" s="11"/>
      <c r="Z225" s="11"/>
      <c r="AA225" s="11"/>
      <c r="AB225" s="36"/>
      <c r="AC225" s="11"/>
      <c r="AD225" s="5"/>
      <c r="AE225" s="11"/>
      <c r="AF225" s="11"/>
      <c r="AG225" s="11"/>
      <c r="AH225" s="11"/>
      <c r="AI225" s="11"/>
      <c r="AJ225" s="11"/>
      <c r="AK225" s="11"/>
      <c r="AL225" s="36"/>
      <c r="AM225" s="36"/>
      <c r="AN225" s="11"/>
      <c r="AO225" s="11"/>
      <c r="AP225" s="11">
        <f>SUM(B225:AO225)</f>
        <v>4</v>
      </c>
      <c r="AQ225" s="13">
        <f>COUNTA(B225:AN225)</f>
        <v>1</v>
      </c>
    </row>
    <row r="226" spans="1:43" ht="11.25">
      <c r="A226" s="3" t="s">
        <v>708</v>
      </c>
      <c r="B226" s="11"/>
      <c r="C226" s="11"/>
      <c r="D226" s="11"/>
      <c r="E226" s="11"/>
      <c r="F226" s="11"/>
      <c r="G226" s="11"/>
      <c r="H226" s="11"/>
      <c r="I226" s="5"/>
      <c r="J226" s="5"/>
      <c r="K226" s="11"/>
      <c r="L226" s="11"/>
      <c r="M226" s="11"/>
      <c r="N226" s="11"/>
      <c r="O226" s="11"/>
      <c r="P226" s="11"/>
      <c r="Q226" s="11"/>
      <c r="R226" s="5"/>
      <c r="S226" s="11"/>
      <c r="T226" s="11"/>
      <c r="U226" s="11"/>
      <c r="V226" s="5"/>
      <c r="W226" s="5"/>
      <c r="X226" s="5">
        <v>4</v>
      </c>
      <c r="Y226" s="11"/>
      <c r="Z226" s="11"/>
      <c r="AA226" s="11"/>
      <c r="AB226" s="36"/>
      <c r="AC226" s="11"/>
      <c r="AD226" s="5"/>
      <c r="AE226" s="11"/>
      <c r="AF226" s="11"/>
      <c r="AG226" s="11"/>
      <c r="AH226" s="11"/>
      <c r="AI226" s="11"/>
      <c r="AJ226" s="11"/>
      <c r="AK226" s="11"/>
      <c r="AL226" s="36"/>
      <c r="AM226" s="36"/>
      <c r="AN226" s="11"/>
      <c r="AO226" s="11"/>
      <c r="AP226" s="11">
        <f>SUM(B226:AO226)</f>
        <v>4</v>
      </c>
      <c r="AQ226" s="13">
        <f>COUNTA(B226:AN226)</f>
        <v>1</v>
      </c>
    </row>
    <row r="227" spans="1:43" ht="11.25">
      <c r="A227" s="10" t="s">
        <v>973</v>
      </c>
      <c r="B227" s="11"/>
      <c r="C227" s="11"/>
      <c r="D227" s="11"/>
      <c r="E227" s="11"/>
      <c r="F227" s="11"/>
      <c r="G227" s="11"/>
      <c r="H227" s="11"/>
      <c r="I227" s="5"/>
      <c r="J227" s="5"/>
      <c r="K227" s="11"/>
      <c r="L227" s="11"/>
      <c r="M227" s="11"/>
      <c r="N227" s="11">
        <v>2</v>
      </c>
      <c r="O227" s="11"/>
      <c r="P227" s="11"/>
      <c r="Q227" s="11"/>
      <c r="R227" s="5"/>
      <c r="S227" s="11"/>
      <c r="T227" s="11"/>
      <c r="U227" s="11"/>
      <c r="V227" s="5"/>
      <c r="W227" s="5"/>
      <c r="X227" s="5"/>
      <c r="Y227" s="11"/>
      <c r="Z227" s="11"/>
      <c r="AA227" s="11"/>
      <c r="AB227" s="36"/>
      <c r="AC227" s="11"/>
      <c r="AD227" s="5"/>
      <c r="AE227" s="11"/>
      <c r="AF227" s="11"/>
      <c r="AG227" s="11"/>
      <c r="AH227" s="11"/>
      <c r="AI227" s="11"/>
      <c r="AJ227" s="11"/>
      <c r="AK227" s="11">
        <v>2</v>
      </c>
      <c r="AL227" s="36"/>
      <c r="AM227" s="36"/>
      <c r="AN227" s="11"/>
      <c r="AO227" s="11"/>
      <c r="AP227" s="11">
        <f>SUM(B227:AO227)</f>
        <v>4</v>
      </c>
      <c r="AQ227" s="13">
        <f>COUNTA(B227:AN227)</f>
        <v>2</v>
      </c>
    </row>
    <row r="228" spans="1:43" ht="11.25">
      <c r="A228" s="3" t="s">
        <v>1260</v>
      </c>
      <c r="B228" s="11"/>
      <c r="C228" s="11"/>
      <c r="D228" s="11"/>
      <c r="E228" s="11"/>
      <c r="F228" s="11"/>
      <c r="G228" s="11"/>
      <c r="H228" s="11"/>
      <c r="I228" s="5"/>
      <c r="J228" s="5"/>
      <c r="K228" s="11"/>
      <c r="L228" s="11"/>
      <c r="M228" s="11"/>
      <c r="N228" s="11"/>
      <c r="O228" s="11"/>
      <c r="P228" s="11"/>
      <c r="Q228" s="11"/>
      <c r="R228" s="5"/>
      <c r="S228" s="11"/>
      <c r="T228" s="11"/>
      <c r="U228" s="11"/>
      <c r="V228" s="5"/>
      <c r="W228" s="5"/>
      <c r="X228" s="5">
        <v>4</v>
      </c>
      <c r="Y228" s="11"/>
      <c r="Z228" s="11"/>
      <c r="AA228" s="11"/>
      <c r="AB228" s="36"/>
      <c r="AC228" s="11"/>
      <c r="AD228" s="5"/>
      <c r="AE228" s="11"/>
      <c r="AF228" s="11"/>
      <c r="AG228" s="11"/>
      <c r="AH228" s="11"/>
      <c r="AI228" s="11"/>
      <c r="AJ228" s="11"/>
      <c r="AK228" s="11"/>
      <c r="AL228" s="36"/>
      <c r="AM228" s="36"/>
      <c r="AN228" s="11"/>
      <c r="AO228" s="11"/>
      <c r="AP228" s="11">
        <f>SUM(B228:AO228)</f>
        <v>4</v>
      </c>
      <c r="AQ228" s="13">
        <f>COUNTA(B228:AN228)</f>
        <v>1</v>
      </c>
    </row>
    <row r="229" spans="1:43" ht="11.25" customHeight="1">
      <c r="A229" s="10" t="s">
        <v>488</v>
      </c>
      <c r="B229" s="11">
        <v>0</v>
      </c>
      <c r="C229" s="11"/>
      <c r="D229" s="11"/>
      <c r="E229" s="11"/>
      <c r="F229" s="11"/>
      <c r="G229" s="11"/>
      <c r="H229" s="11"/>
      <c r="I229" s="5"/>
      <c r="J229" s="5"/>
      <c r="K229" s="11"/>
      <c r="L229" s="11"/>
      <c r="M229" s="11"/>
      <c r="N229" s="11"/>
      <c r="O229" s="11"/>
      <c r="P229" s="11"/>
      <c r="Q229" s="11"/>
      <c r="R229" s="5"/>
      <c r="S229" s="11"/>
      <c r="T229" s="11">
        <v>1</v>
      </c>
      <c r="U229" s="11"/>
      <c r="V229" s="5"/>
      <c r="W229" s="5">
        <v>2</v>
      </c>
      <c r="X229" s="5"/>
      <c r="Y229" s="11"/>
      <c r="Z229" s="11"/>
      <c r="AA229" s="11"/>
      <c r="AB229" s="36"/>
      <c r="AC229" s="11"/>
      <c r="AD229" s="5"/>
      <c r="AE229" s="11"/>
      <c r="AF229" s="11"/>
      <c r="AG229" s="11"/>
      <c r="AH229" s="11"/>
      <c r="AI229" s="11"/>
      <c r="AJ229" s="11"/>
      <c r="AK229" s="11"/>
      <c r="AL229" s="36"/>
      <c r="AM229" s="36"/>
      <c r="AN229" s="11"/>
      <c r="AO229" s="11"/>
      <c r="AP229" s="11">
        <f>SUM(B229:AO229)</f>
        <v>3</v>
      </c>
      <c r="AQ229" s="13">
        <f>COUNTA(B229:AN229)</f>
        <v>3</v>
      </c>
    </row>
    <row r="230" spans="1:53" ht="11.25">
      <c r="A230" s="3" t="s">
        <v>1487</v>
      </c>
      <c r="B230" s="5">
        <v>1</v>
      </c>
      <c r="C230" s="11"/>
      <c r="D230" s="5"/>
      <c r="E230" s="5"/>
      <c r="F230" s="5">
        <f>SUM(B230:E230)</f>
        <v>1</v>
      </c>
      <c r="G230" s="11"/>
      <c r="H230" s="11"/>
      <c r="I230" s="5"/>
      <c r="J230" s="5"/>
      <c r="K230" s="11"/>
      <c r="L230" s="11"/>
      <c r="M230" s="11"/>
      <c r="N230" s="11"/>
      <c r="O230" s="11"/>
      <c r="P230" s="11"/>
      <c r="Q230" s="11"/>
      <c r="R230" s="5"/>
      <c r="S230" s="11"/>
      <c r="T230" s="11"/>
      <c r="U230" s="11"/>
      <c r="V230" s="5"/>
      <c r="W230" s="5"/>
      <c r="X230" s="5"/>
      <c r="Y230" s="11"/>
      <c r="Z230" s="11"/>
      <c r="AA230" s="11"/>
      <c r="AB230" s="36"/>
      <c r="AC230" s="11"/>
      <c r="AD230" s="5"/>
      <c r="AE230" s="11"/>
      <c r="AF230" s="11">
        <v>1</v>
      </c>
      <c r="AG230" s="11"/>
      <c r="AH230" s="11"/>
      <c r="AI230" s="11"/>
      <c r="AJ230" s="11"/>
      <c r="AK230" s="11"/>
      <c r="AL230" s="36"/>
      <c r="AM230" s="36"/>
      <c r="AN230" s="11"/>
      <c r="AO230" s="11"/>
      <c r="AP230" s="11">
        <f>SUM(B230:AO230)</f>
        <v>3</v>
      </c>
      <c r="AQ230" s="13">
        <f>COUNTA(B230:AN230)</f>
        <v>3</v>
      </c>
      <c r="AS230" s="14"/>
      <c r="AU230" s="26"/>
      <c r="AV230" s="22"/>
      <c r="AW230" s="22"/>
      <c r="AX230" s="22"/>
      <c r="AY230" s="14"/>
      <c r="AZ230" s="14"/>
      <c r="BA230" s="14"/>
    </row>
    <row r="231" spans="1:53" ht="11.25">
      <c r="A231" s="3" t="s">
        <v>1488</v>
      </c>
      <c r="B231" s="5">
        <v>1</v>
      </c>
      <c r="C231" s="11"/>
      <c r="D231" s="5"/>
      <c r="E231" s="5"/>
      <c r="F231" s="5">
        <f>SUM(B231:E231)</f>
        <v>1</v>
      </c>
      <c r="G231" s="11"/>
      <c r="H231" s="11"/>
      <c r="I231" s="5"/>
      <c r="J231" s="5"/>
      <c r="K231" s="11"/>
      <c r="L231" s="11"/>
      <c r="M231" s="11"/>
      <c r="N231" s="11"/>
      <c r="O231" s="11"/>
      <c r="P231" s="11"/>
      <c r="Q231" s="11"/>
      <c r="R231" s="5"/>
      <c r="S231" s="11"/>
      <c r="T231" s="11"/>
      <c r="U231" s="11"/>
      <c r="V231" s="5"/>
      <c r="W231" s="5"/>
      <c r="X231" s="5"/>
      <c r="Y231" s="11"/>
      <c r="Z231" s="11"/>
      <c r="AA231" s="11"/>
      <c r="AB231" s="36"/>
      <c r="AC231" s="11"/>
      <c r="AD231" s="5"/>
      <c r="AE231" s="11"/>
      <c r="AF231" s="11">
        <v>1</v>
      </c>
      <c r="AG231" s="11"/>
      <c r="AH231" s="11"/>
      <c r="AI231" s="11"/>
      <c r="AJ231" s="11"/>
      <c r="AK231" s="11"/>
      <c r="AL231" s="36"/>
      <c r="AM231" s="36"/>
      <c r="AN231" s="11"/>
      <c r="AO231" s="11"/>
      <c r="AP231" s="11">
        <f>SUM(B231:AO231)</f>
        <v>3</v>
      </c>
      <c r="AQ231" s="13">
        <f>COUNTA(B231:AN231)</f>
        <v>3</v>
      </c>
      <c r="AS231" s="14"/>
      <c r="AU231" s="26"/>
      <c r="AV231" s="22"/>
      <c r="AW231" s="22"/>
      <c r="AX231" s="22"/>
      <c r="AY231" s="14"/>
      <c r="AZ231" s="14"/>
      <c r="BA231" s="14"/>
    </row>
    <row r="232" spans="1:57" ht="11.25">
      <c r="A232" s="3" t="s">
        <v>1178</v>
      </c>
      <c r="B232" s="5">
        <v>1</v>
      </c>
      <c r="C232" s="11"/>
      <c r="D232" s="5"/>
      <c r="E232" s="5"/>
      <c r="F232" s="5">
        <f>SUM(B232:E232)</f>
        <v>1</v>
      </c>
      <c r="G232" s="11"/>
      <c r="H232" s="11"/>
      <c r="I232" s="5"/>
      <c r="J232" s="5"/>
      <c r="K232" s="11"/>
      <c r="L232" s="11"/>
      <c r="M232" s="11"/>
      <c r="N232" s="11"/>
      <c r="O232" s="11"/>
      <c r="P232" s="11"/>
      <c r="Q232" s="11"/>
      <c r="R232" s="5"/>
      <c r="S232" s="11"/>
      <c r="T232" s="11"/>
      <c r="U232" s="11"/>
      <c r="V232" s="5"/>
      <c r="W232" s="5"/>
      <c r="X232" s="5"/>
      <c r="Y232" s="11"/>
      <c r="Z232" s="11"/>
      <c r="AA232" s="11"/>
      <c r="AB232" s="36"/>
      <c r="AC232" s="11"/>
      <c r="AD232" s="5"/>
      <c r="AE232" s="11"/>
      <c r="AF232" s="11">
        <v>1</v>
      </c>
      <c r="AG232" s="11"/>
      <c r="AH232" s="11"/>
      <c r="AI232" s="11"/>
      <c r="AJ232" s="11"/>
      <c r="AK232" s="11"/>
      <c r="AL232" s="36"/>
      <c r="AM232" s="36"/>
      <c r="AN232" s="11"/>
      <c r="AO232" s="11"/>
      <c r="AP232" s="11">
        <f>SUM(B232:AO232)</f>
        <v>3</v>
      </c>
      <c r="AQ232" s="13">
        <f>COUNTA(B232:AN232)</f>
        <v>3</v>
      </c>
      <c r="AS232" s="14"/>
      <c r="AU232" s="26"/>
      <c r="AV232" s="22"/>
      <c r="AW232" s="22"/>
      <c r="AX232" s="22"/>
      <c r="AY232" s="14"/>
      <c r="AZ232" s="14"/>
      <c r="BA232" s="14"/>
      <c r="BB232" s="14"/>
      <c r="BC232" s="14"/>
      <c r="BD232" s="14"/>
      <c r="BE232" s="14"/>
    </row>
    <row r="233" spans="1:43" ht="11.25">
      <c r="A233" s="3" t="s">
        <v>712</v>
      </c>
      <c r="B233" s="11"/>
      <c r="C233" s="11"/>
      <c r="D233" s="11"/>
      <c r="E233" s="11"/>
      <c r="F233" s="11"/>
      <c r="G233" s="11"/>
      <c r="H233" s="11"/>
      <c r="I233" s="5"/>
      <c r="J233" s="5"/>
      <c r="K233" s="11"/>
      <c r="L233" s="11"/>
      <c r="M233" s="11"/>
      <c r="N233" s="11"/>
      <c r="O233" s="11"/>
      <c r="P233" s="11"/>
      <c r="Q233" s="11"/>
      <c r="R233" s="5"/>
      <c r="S233" s="11"/>
      <c r="T233" s="11"/>
      <c r="U233" s="11"/>
      <c r="V233" s="5"/>
      <c r="W233" s="5"/>
      <c r="X233" s="5"/>
      <c r="Y233" s="11"/>
      <c r="Z233" s="11"/>
      <c r="AA233" s="11"/>
      <c r="AB233" s="36"/>
      <c r="AC233" s="11"/>
      <c r="AD233" s="5"/>
      <c r="AE233" s="11"/>
      <c r="AF233" s="11"/>
      <c r="AG233" s="11"/>
      <c r="AH233" s="11"/>
      <c r="AI233" s="11"/>
      <c r="AJ233" s="11"/>
      <c r="AK233" s="11">
        <v>3</v>
      </c>
      <c r="AL233" s="36"/>
      <c r="AM233" s="36"/>
      <c r="AN233" s="11"/>
      <c r="AO233" s="11"/>
      <c r="AP233" s="11">
        <f>SUM(B233:AO233)</f>
        <v>3</v>
      </c>
      <c r="AQ233" s="13">
        <f>COUNTA(B233:AN233)</f>
        <v>1</v>
      </c>
    </row>
    <row r="234" spans="1:43" ht="11.25">
      <c r="A234" s="3" t="s">
        <v>720</v>
      </c>
      <c r="B234" s="11"/>
      <c r="C234" s="11"/>
      <c r="D234" s="11"/>
      <c r="E234" s="11"/>
      <c r="F234" s="11"/>
      <c r="G234" s="11"/>
      <c r="H234" s="11"/>
      <c r="I234" s="5"/>
      <c r="J234" s="5"/>
      <c r="K234" s="11"/>
      <c r="L234" s="11"/>
      <c r="M234" s="11"/>
      <c r="N234" s="11"/>
      <c r="O234" s="11"/>
      <c r="P234" s="11"/>
      <c r="Q234" s="11"/>
      <c r="R234" s="5"/>
      <c r="S234" s="11"/>
      <c r="T234" s="11"/>
      <c r="U234" s="11"/>
      <c r="V234" s="5"/>
      <c r="W234" s="5"/>
      <c r="X234" s="5"/>
      <c r="Y234" s="11"/>
      <c r="Z234" s="11"/>
      <c r="AA234" s="11"/>
      <c r="AB234" s="36"/>
      <c r="AC234" s="11"/>
      <c r="AD234" s="5"/>
      <c r="AE234" s="11"/>
      <c r="AF234" s="11"/>
      <c r="AG234" s="11"/>
      <c r="AH234" s="11"/>
      <c r="AI234" s="11"/>
      <c r="AJ234" s="11"/>
      <c r="AK234" s="11">
        <v>3</v>
      </c>
      <c r="AL234" s="36"/>
      <c r="AM234" s="36"/>
      <c r="AN234" s="11"/>
      <c r="AO234" s="11"/>
      <c r="AP234" s="11">
        <f>SUM(B234:AO234)</f>
        <v>3</v>
      </c>
      <c r="AQ234" s="13">
        <f>COUNTA(B234:AN234)</f>
        <v>1</v>
      </c>
    </row>
    <row r="235" spans="1:43" ht="11.25">
      <c r="A235" s="3" t="s">
        <v>714</v>
      </c>
      <c r="B235" s="11"/>
      <c r="C235" s="11"/>
      <c r="D235" s="11"/>
      <c r="E235" s="11"/>
      <c r="F235" s="11"/>
      <c r="G235" s="11"/>
      <c r="H235" s="11"/>
      <c r="I235" s="5"/>
      <c r="J235" s="5"/>
      <c r="K235" s="11"/>
      <c r="L235" s="11"/>
      <c r="M235" s="11"/>
      <c r="N235" s="11"/>
      <c r="O235" s="11"/>
      <c r="P235" s="11"/>
      <c r="Q235" s="11"/>
      <c r="R235" s="5"/>
      <c r="S235" s="11"/>
      <c r="T235" s="11"/>
      <c r="U235" s="11"/>
      <c r="V235" s="5"/>
      <c r="W235" s="5"/>
      <c r="X235" s="5"/>
      <c r="Y235" s="11"/>
      <c r="Z235" s="11"/>
      <c r="AA235" s="11"/>
      <c r="AB235" s="36"/>
      <c r="AC235" s="11"/>
      <c r="AD235" s="5"/>
      <c r="AE235" s="11"/>
      <c r="AF235" s="11"/>
      <c r="AG235" s="11"/>
      <c r="AH235" s="11"/>
      <c r="AI235" s="11"/>
      <c r="AJ235" s="11"/>
      <c r="AK235" s="11">
        <v>3</v>
      </c>
      <c r="AL235" s="36"/>
      <c r="AM235" s="36"/>
      <c r="AN235" s="11"/>
      <c r="AO235" s="11"/>
      <c r="AP235" s="11">
        <f>SUM(B235:AO235)</f>
        <v>3</v>
      </c>
      <c r="AQ235" s="13">
        <f>COUNTA(B235:AN235)</f>
        <v>1</v>
      </c>
    </row>
    <row r="236" spans="1:43" ht="11.25">
      <c r="A236" s="3" t="s">
        <v>713</v>
      </c>
      <c r="B236" s="11"/>
      <c r="C236" s="11"/>
      <c r="D236" s="11"/>
      <c r="E236" s="11"/>
      <c r="F236" s="11"/>
      <c r="G236" s="11"/>
      <c r="H236" s="11"/>
      <c r="I236" s="5"/>
      <c r="J236" s="5"/>
      <c r="K236" s="11"/>
      <c r="L236" s="11"/>
      <c r="M236" s="11"/>
      <c r="N236" s="11"/>
      <c r="O236" s="11"/>
      <c r="P236" s="11"/>
      <c r="Q236" s="11"/>
      <c r="R236" s="5"/>
      <c r="S236" s="11"/>
      <c r="T236" s="11"/>
      <c r="U236" s="11"/>
      <c r="V236" s="5"/>
      <c r="W236" s="5"/>
      <c r="X236" s="5"/>
      <c r="Y236" s="11"/>
      <c r="Z236" s="11"/>
      <c r="AA236" s="11"/>
      <c r="AB236" s="36"/>
      <c r="AC236" s="11"/>
      <c r="AD236" s="5"/>
      <c r="AE236" s="11"/>
      <c r="AF236" s="11"/>
      <c r="AG236" s="11"/>
      <c r="AH236" s="11"/>
      <c r="AI236" s="11"/>
      <c r="AJ236" s="11"/>
      <c r="AK236" s="11">
        <v>3</v>
      </c>
      <c r="AL236" s="36"/>
      <c r="AM236" s="36"/>
      <c r="AN236" s="11"/>
      <c r="AO236" s="11"/>
      <c r="AP236" s="11">
        <f>SUM(B236:AO236)</f>
        <v>3</v>
      </c>
      <c r="AQ236" s="13">
        <f>COUNTA(B236:AN236)</f>
        <v>1</v>
      </c>
    </row>
    <row r="237" spans="1:43" ht="11.25">
      <c r="A237" s="3" t="s">
        <v>719</v>
      </c>
      <c r="B237" s="11"/>
      <c r="C237" s="11"/>
      <c r="D237" s="11"/>
      <c r="E237" s="11"/>
      <c r="F237" s="11"/>
      <c r="G237" s="11"/>
      <c r="H237" s="11"/>
      <c r="I237" s="5"/>
      <c r="J237" s="5"/>
      <c r="K237" s="11"/>
      <c r="L237" s="11"/>
      <c r="M237" s="11"/>
      <c r="N237" s="11"/>
      <c r="O237" s="11"/>
      <c r="P237" s="11"/>
      <c r="Q237" s="11"/>
      <c r="R237" s="5"/>
      <c r="S237" s="11"/>
      <c r="T237" s="11"/>
      <c r="U237" s="11"/>
      <c r="V237" s="5"/>
      <c r="W237" s="5"/>
      <c r="X237" s="5"/>
      <c r="Y237" s="11"/>
      <c r="Z237" s="11"/>
      <c r="AA237" s="11"/>
      <c r="AB237" s="36"/>
      <c r="AC237" s="11"/>
      <c r="AD237" s="5"/>
      <c r="AE237" s="11"/>
      <c r="AF237" s="11"/>
      <c r="AG237" s="11"/>
      <c r="AH237" s="11"/>
      <c r="AI237" s="11"/>
      <c r="AJ237" s="11"/>
      <c r="AK237" s="11">
        <v>3</v>
      </c>
      <c r="AL237" s="36"/>
      <c r="AM237" s="36"/>
      <c r="AN237" s="11"/>
      <c r="AO237" s="11"/>
      <c r="AP237" s="11">
        <f>SUM(B237:AO237)</f>
        <v>3</v>
      </c>
      <c r="AQ237" s="13">
        <f>COUNTA(B237:AN237)</f>
        <v>1</v>
      </c>
    </row>
    <row r="238" spans="1:43" ht="11.25" customHeight="1">
      <c r="A238" s="10" t="s">
        <v>679</v>
      </c>
      <c r="B238" s="5"/>
      <c r="C238" s="11"/>
      <c r="D238" s="11"/>
      <c r="E238" s="11"/>
      <c r="F238" s="11">
        <v>3</v>
      </c>
      <c r="G238" s="11"/>
      <c r="H238" s="11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5"/>
      <c r="AA238" s="5"/>
      <c r="AB238" s="36"/>
      <c r="AC238" s="5"/>
      <c r="AD238" s="5"/>
      <c r="AE238" s="5"/>
      <c r="AF238" s="5"/>
      <c r="AG238" s="5"/>
      <c r="AH238" s="5"/>
      <c r="AI238" s="5"/>
      <c r="AJ238" s="5"/>
      <c r="AK238" s="5"/>
      <c r="AL238" s="36"/>
      <c r="AM238" s="36"/>
      <c r="AN238" s="5"/>
      <c r="AO238" s="11"/>
      <c r="AP238" s="11">
        <f>SUM(B238:AO238)</f>
        <v>3</v>
      </c>
      <c r="AQ238" s="13">
        <f>COUNTA(B238:AN238)</f>
        <v>1</v>
      </c>
    </row>
    <row r="239" spans="1:43" ht="11.25">
      <c r="A239" s="3" t="s">
        <v>1252</v>
      </c>
      <c r="B239" s="11"/>
      <c r="C239" s="11"/>
      <c r="D239" s="11"/>
      <c r="E239" s="11"/>
      <c r="F239" s="11"/>
      <c r="G239" s="11"/>
      <c r="H239" s="11"/>
      <c r="I239" s="5"/>
      <c r="J239" s="5"/>
      <c r="K239" s="11"/>
      <c r="L239" s="11"/>
      <c r="M239" s="11"/>
      <c r="N239" s="11"/>
      <c r="O239" s="11"/>
      <c r="P239" s="11"/>
      <c r="Q239" s="11"/>
      <c r="R239" s="5"/>
      <c r="S239" s="11"/>
      <c r="T239" s="11"/>
      <c r="U239" s="11"/>
      <c r="V239" s="5"/>
      <c r="W239" s="5"/>
      <c r="X239" s="5">
        <v>3</v>
      </c>
      <c r="Y239" s="11"/>
      <c r="Z239" s="11"/>
      <c r="AA239" s="11"/>
      <c r="AB239" s="36"/>
      <c r="AC239" s="11"/>
      <c r="AD239" s="5"/>
      <c r="AE239" s="11"/>
      <c r="AF239" s="11"/>
      <c r="AG239" s="11"/>
      <c r="AH239" s="11"/>
      <c r="AI239" s="11"/>
      <c r="AJ239" s="11"/>
      <c r="AK239" s="11"/>
      <c r="AL239" s="36"/>
      <c r="AM239" s="36"/>
      <c r="AN239" s="11"/>
      <c r="AO239" s="11"/>
      <c r="AP239" s="11">
        <f>SUM(B239:AO239)</f>
        <v>3</v>
      </c>
      <c r="AQ239" s="13">
        <f>COUNTA(B239:AN239)</f>
        <v>1</v>
      </c>
    </row>
    <row r="240" spans="1:43" ht="11.25">
      <c r="A240" s="10" t="s">
        <v>949</v>
      </c>
      <c r="B240" s="11"/>
      <c r="C240" s="11"/>
      <c r="D240" s="11"/>
      <c r="E240" s="11"/>
      <c r="F240" s="11"/>
      <c r="G240" s="11"/>
      <c r="H240" s="11"/>
      <c r="I240" s="5"/>
      <c r="J240" s="5"/>
      <c r="K240" s="11"/>
      <c r="L240" s="11"/>
      <c r="M240" s="11">
        <v>3</v>
      </c>
      <c r="N240" s="11"/>
      <c r="O240" s="11"/>
      <c r="P240" s="11"/>
      <c r="Q240" s="11"/>
      <c r="R240" s="5"/>
      <c r="S240" s="11"/>
      <c r="T240" s="11"/>
      <c r="U240" s="11"/>
      <c r="V240" s="5"/>
      <c r="W240" s="5"/>
      <c r="X240" s="5"/>
      <c r="Y240" s="11"/>
      <c r="Z240" s="11"/>
      <c r="AA240" s="11"/>
      <c r="AB240" s="36"/>
      <c r="AC240" s="11"/>
      <c r="AD240" s="5"/>
      <c r="AE240" s="11"/>
      <c r="AF240" s="11"/>
      <c r="AG240" s="11"/>
      <c r="AH240" s="11"/>
      <c r="AI240" s="11"/>
      <c r="AJ240" s="11"/>
      <c r="AK240" s="11"/>
      <c r="AL240" s="36"/>
      <c r="AM240" s="36"/>
      <c r="AN240" s="11"/>
      <c r="AO240" s="11"/>
      <c r="AP240" s="11">
        <f>SUM(B240:AO240)</f>
        <v>3</v>
      </c>
      <c r="AQ240" s="13">
        <f>COUNTA(B240:AN240)</f>
        <v>1</v>
      </c>
    </row>
    <row r="241" spans="1:43" ht="11.25">
      <c r="A241" s="10" t="s">
        <v>1516</v>
      </c>
      <c r="B241" s="11"/>
      <c r="C241" s="11"/>
      <c r="D241" s="11"/>
      <c r="E241" s="11"/>
      <c r="F241" s="11"/>
      <c r="G241" s="11"/>
      <c r="H241" s="11"/>
      <c r="I241" s="5"/>
      <c r="J241" s="5"/>
      <c r="K241" s="11"/>
      <c r="L241" s="11"/>
      <c r="M241" s="11"/>
      <c r="N241" s="11"/>
      <c r="O241" s="11"/>
      <c r="P241" s="11"/>
      <c r="Q241" s="11"/>
      <c r="R241" s="5"/>
      <c r="S241" s="11"/>
      <c r="T241" s="11"/>
      <c r="U241" s="11"/>
      <c r="V241" s="5"/>
      <c r="W241" s="5"/>
      <c r="X241" s="5"/>
      <c r="Y241" s="11"/>
      <c r="Z241" s="11"/>
      <c r="AA241" s="11"/>
      <c r="AB241" s="36"/>
      <c r="AC241" s="11"/>
      <c r="AD241" s="5"/>
      <c r="AE241" s="11"/>
      <c r="AF241" s="11"/>
      <c r="AG241" s="11">
        <v>2</v>
      </c>
      <c r="AH241" s="11"/>
      <c r="AI241" s="11"/>
      <c r="AJ241" s="11"/>
      <c r="AK241" s="11"/>
      <c r="AL241" s="36"/>
      <c r="AM241" s="36"/>
      <c r="AN241" s="11">
        <v>1</v>
      </c>
      <c r="AO241" s="11"/>
      <c r="AP241" s="11">
        <f>SUM(B241:AO241)</f>
        <v>3</v>
      </c>
      <c r="AQ241" s="13">
        <f>COUNTA(B241:AN241)</f>
        <v>2</v>
      </c>
    </row>
    <row r="242" spans="1:43" ht="11.25">
      <c r="A242" s="10" t="s">
        <v>839</v>
      </c>
      <c r="B242" s="11"/>
      <c r="C242" s="11"/>
      <c r="D242" s="11"/>
      <c r="E242" s="11"/>
      <c r="F242" s="11"/>
      <c r="G242" s="11"/>
      <c r="H242" s="11"/>
      <c r="I242" s="5"/>
      <c r="J242" s="5"/>
      <c r="K242" s="11"/>
      <c r="L242" s="11"/>
      <c r="M242" s="11"/>
      <c r="N242" s="11"/>
      <c r="O242" s="11">
        <v>3</v>
      </c>
      <c r="P242" s="11"/>
      <c r="Q242" s="11"/>
      <c r="R242" s="5"/>
      <c r="S242" s="11"/>
      <c r="T242" s="11"/>
      <c r="U242" s="11"/>
      <c r="V242" s="5"/>
      <c r="W242" s="5"/>
      <c r="X242" s="5"/>
      <c r="Y242" s="11"/>
      <c r="Z242" s="11"/>
      <c r="AA242" s="11"/>
      <c r="AB242" s="36"/>
      <c r="AC242" s="11"/>
      <c r="AD242" s="5"/>
      <c r="AE242" s="11"/>
      <c r="AF242" s="11"/>
      <c r="AG242" s="11"/>
      <c r="AH242" s="11"/>
      <c r="AI242" s="11"/>
      <c r="AJ242" s="11"/>
      <c r="AK242" s="11"/>
      <c r="AL242" s="36"/>
      <c r="AM242" s="36"/>
      <c r="AN242" s="11"/>
      <c r="AO242" s="11"/>
      <c r="AP242" s="11">
        <f>SUM(B242:AO242)</f>
        <v>3</v>
      </c>
      <c r="AQ242" s="13">
        <f>COUNTA(B242:AN242)</f>
        <v>1</v>
      </c>
    </row>
    <row r="243" spans="1:43" ht="11.25">
      <c r="A243" s="3" t="s">
        <v>1495</v>
      </c>
      <c r="B243" s="5">
        <v>1</v>
      </c>
      <c r="C243" s="11"/>
      <c r="D243" s="5"/>
      <c r="E243" s="5"/>
      <c r="F243" s="5">
        <f>SUM(B243:E243)</f>
        <v>1</v>
      </c>
      <c r="G243" s="11"/>
      <c r="H243" s="11"/>
      <c r="I243" s="5"/>
      <c r="J243" s="5"/>
      <c r="K243" s="11"/>
      <c r="L243" s="11"/>
      <c r="M243" s="11"/>
      <c r="N243" s="11"/>
      <c r="O243" s="11"/>
      <c r="P243" s="11"/>
      <c r="Q243" s="11"/>
      <c r="R243" s="5"/>
      <c r="S243" s="11"/>
      <c r="T243" s="11"/>
      <c r="U243" s="11"/>
      <c r="V243" s="5"/>
      <c r="W243" s="5"/>
      <c r="X243" s="5"/>
      <c r="Y243" s="11"/>
      <c r="Z243" s="11"/>
      <c r="AA243" s="11"/>
      <c r="AB243" s="36"/>
      <c r="AC243" s="11"/>
      <c r="AD243" s="5"/>
      <c r="AE243" s="11"/>
      <c r="AF243" s="11">
        <v>1</v>
      </c>
      <c r="AG243" s="11"/>
      <c r="AH243" s="11"/>
      <c r="AI243" s="11"/>
      <c r="AJ243" s="11"/>
      <c r="AK243" s="11"/>
      <c r="AL243" s="36"/>
      <c r="AM243" s="36"/>
      <c r="AN243" s="11"/>
      <c r="AO243" s="11"/>
      <c r="AP243" s="11">
        <f>SUM(B243:AO243)</f>
        <v>3</v>
      </c>
      <c r="AQ243" s="13">
        <f>COUNTA(B243:AN243)</f>
        <v>3</v>
      </c>
    </row>
    <row r="244" spans="1:43" ht="11.25">
      <c r="A244" s="10" t="s">
        <v>1001</v>
      </c>
      <c r="B244" s="11"/>
      <c r="C244" s="11"/>
      <c r="D244" s="11"/>
      <c r="E244" s="11"/>
      <c r="F244" s="11"/>
      <c r="G244" s="11"/>
      <c r="H244" s="11"/>
      <c r="I244" s="5"/>
      <c r="J244" s="5"/>
      <c r="K244" s="11"/>
      <c r="L244" s="11"/>
      <c r="M244" s="11"/>
      <c r="N244" s="11"/>
      <c r="O244" s="11">
        <v>3</v>
      </c>
      <c r="P244" s="11"/>
      <c r="Q244" s="11"/>
      <c r="R244" s="5"/>
      <c r="S244" s="11"/>
      <c r="T244" s="11"/>
      <c r="U244" s="11"/>
      <c r="V244" s="5"/>
      <c r="W244" s="5"/>
      <c r="X244" s="5"/>
      <c r="Y244" s="11"/>
      <c r="Z244" s="11"/>
      <c r="AA244" s="11"/>
      <c r="AB244" s="36"/>
      <c r="AC244" s="11"/>
      <c r="AD244" s="5"/>
      <c r="AE244" s="11"/>
      <c r="AF244" s="11"/>
      <c r="AG244" s="11"/>
      <c r="AH244" s="11"/>
      <c r="AI244" s="11"/>
      <c r="AJ244" s="11"/>
      <c r="AK244" s="11"/>
      <c r="AL244" s="36"/>
      <c r="AM244" s="36"/>
      <c r="AN244" s="11"/>
      <c r="AO244" s="11"/>
      <c r="AP244" s="11">
        <f>SUM(B244:AO244)</f>
        <v>3</v>
      </c>
      <c r="AQ244" s="13">
        <f>COUNTA(B244:AN244)</f>
        <v>1</v>
      </c>
    </row>
    <row r="245" spans="1:43" ht="11.25">
      <c r="A245" s="10" t="s">
        <v>966</v>
      </c>
      <c r="B245" s="11"/>
      <c r="C245" s="11"/>
      <c r="D245" s="11"/>
      <c r="E245" s="11"/>
      <c r="F245" s="11"/>
      <c r="G245" s="11"/>
      <c r="H245" s="11"/>
      <c r="I245" s="5"/>
      <c r="J245" s="5"/>
      <c r="K245" s="11"/>
      <c r="L245" s="11"/>
      <c r="M245" s="11"/>
      <c r="N245" s="11">
        <v>3</v>
      </c>
      <c r="O245" s="11"/>
      <c r="P245" s="11"/>
      <c r="Q245" s="11"/>
      <c r="R245" s="5"/>
      <c r="S245" s="11"/>
      <c r="T245" s="11"/>
      <c r="U245" s="11"/>
      <c r="V245" s="5"/>
      <c r="W245" s="5"/>
      <c r="X245" s="5"/>
      <c r="Y245" s="11"/>
      <c r="Z245" s="11"/>
      <c r="AA245" s="11"/>
      <c r="AB245" s="36"/>
      <c r="AC245" s="11"/>
      <c r="AD245" s="5"/>
      <c r="AE245" s="11"/>
      <c r="AF245" s="11"/>
      <c r="AG245" s="11"/>
      <c r="AH245" s="11"/>
      <c r="AI245" s="11"/>
      <c r="AJ245" s="11"/>
      <c r="AK245" s="11"/>
      <c r="AL245" s="36"/>
      <c r="AM245" s="36"/>
      <c r="AN245" s="11"/>
      <c r="AO245" s="11"/>
      <c r="AP245" s="11">
        <f>SUM(B245:AO245)</f>
        <v>3</v>
      </c>
      <c r="AQ245" s="13">
        <f>COUNTA(B245:AN245)</f>
        <v>1</v>
      </c>
    </row>
    <row r="246" spans="1:43" ht="11.25">
      <c r="A246" s="10" t="s">
        <v>968</v>
      </c>
      <c r="B246" s="11"/>
      <c r="C246" s="11"/>
      <c r="D246" s="11"/>
      <c r="E246" s="11"/>
      <c r="F246" s="11"/>
      <c r="G246" s="11"/>
      <c r="H246" s="11"/>
      <c r="I246" s="5"/>
      <c r="J246" s="5"/>
      <c r="K246" s="11"/>
      <c r="L246" s="11"/>
      <c r="M246" s="11"/>
      <c r="N246" s="11">
        <v>3</v>
      </c>
      <c r="O246" s="11"/>
      <c r="P246" s="11"/>
      <c r="Q246" s="11"/>
      <c r="R246" s="5"/>
      <c r="S246" s="11"/>
      <c r="T246" s="11"/>
      <c r="U246" s="11"/>
      <c r="V246" s="5"/>
      <c r="W246" s="5"/>
      <c r="X246" s="5"/>
      <c r="Y246" s="11"/>
      <c r="Z246" s="11"/>
      <c r="AA246" s="11"/>
      <c r="AB246" s="36"/>
      <c r="AC246" s="11"/>
      <c r="AD246" s="5"/>
      <c r="AE246" s="11"/>
      <c r="AF246" s="11"/>
      <c r="AG246" s="11"/>
      <c r="AH246" s="11"/>
      <c r="AI246" s="11"/>
      <c r="AJ246" s="11"/>
      <c r="AK246" s="11"/>
      <c r="AL246" s="36"/>
      <c r="AM246" s="36"/>
      <c r="AN246" s="11"/>
      <c r="AO246" s="11"/>
      <c r="AP246" s="11">
        <f>SUM(B246:AO246)</f>
        <v>3</v>
      </c>
      <c r="AQ246" s="13">
        <f>COUNTA(B246:AN246)</f>
        <v>1</v>
      </c>
    </row>
    <row r="247" spans="1:43" ht="11.25">
      <c r="A247" s="10" t="s">
        <v>950</v>
      </c>
      <c r="B247" s="11"/>
      <c r="C247" s="11"/>
      <c r="D247" s="11"/>
      <c r="E247" s="11"/>
      <c r="F247" s="11"/>
      <c r="G247" s="11"/>
      <c r="H247" s="11"/>
      <c r="I247" s="5"/>
      <c r="J247" s="5"/>
      <c r="K247" s="11"/>
      <c r="L247" s="11"/>
      <c r="M247" s="11">
        <v>3</v>
      </c>
      <c r="N247" s="11"/>
      <c r="O247" s="11"/>
      <c r="P247" s="11"/>
      <c r="Q247" s="11"/>
      <c r="R247" s="5"/>
      <c r="S247" s="11"/>
      <c r="T247" s="11"/>
      <c r="U247" s="11"/>
      <c r="V247" s="5"/>
      <c r="W247" s="5"/>
      <c r="X247" s="5"/>
      <c r="Y247" s="11"/>
      <c r="Z247" s="11"/>
      <c r="AA247" s="11"/>
      <c r="AB247" s="36"/>
      <c r="AC247" s="11"/>
      <c r="AD247" s="5"/>
      <c r="AE247" s="11"/>
      <c r="AF247" s="11"/>
      <c r="AG247" s="11"/>
      <c r="AH247" s="11"/>
      <c r="AI247" s="11"/>
      <c r="AJ247" s="11"/>
      <c r="AK247" s="11"/>
      <c r="AL247" s="36"/>
      <c r="AM247" s="36"/>
      <c r="AN247" s="11"/>
      <c r="AO247" s="11"/>
      <c r="AP247" s="11">
        <f>SUM(B247:AO247)</f>
        <v>3</v>
      </c>
      <c r="AQ247" s="13">
        <f>COUNTA(B247:AN247)</f>
        <v>1</v>
      </c>
    </row>
    <row r="248" spans="1:43" ht="11.25">
      <c r="A248" s="10" t="s">
        <v>1149</v>
      </c>
      <c r="B248" s="11"/>
      <c r="C248" s="11"/>
      <c r="D248" s="11"/>
      <c r="E248" s="11"/>
      <c r="F248" s="11"/>
      <c r="G248" s="11"/>
      <c r="H248" s="11"/>
      <c r="I248" s="5"/>
      <c r="J248" s="5"/>
      <c r="K248" s="11"/>
      <c r="L248" s="11"/>
      <c r="M248" s="11"/>
      <c r="N248" s="11"/>
      <c r="O248" s="11"/>
      <c r="P248" s="11"/>
      <c r="Q248" s="11"/>
      <c r="R248" s="5"/>
      <c r="S248" s="11"/>
      <c r="T248" s="11"/>
      <c r="U248" s="11">
        <v>3</v>
      </c>
      <c r="V248" s="5"/>
      <c r="W248" s="5"/>
      <c r="X248" s="5"/>
      <c r="Y248" s="11"/>
      <c r="Z248" s="11"/>
      <c r="AA248" s="11"/>
      <c r="AB248" s="36"/>
      <c r="AC248" s="11"/>
      <c r="AD248" s="5"/>
      <c r="AE248" s="11"/>
      <c r="AF248" s="11"/>
      <c r="AG248" s="11"/>
      <c r="AH248" s="11"/>
      <c r="AI248" s="11"/>
      <c r="AJ248" s="11"/>
      <c r="AK248" s="11"/>
      <c r="AL248" s="36"/>
      <c r="AM248" s="36"/>
      <c r="AN248" s="11"/>
      <c r="AO248" s="11"/>
      <c r="AP248" s="11">
        <f>SUM(B248:AO248)</f>
        <v>3</v>
      </c>
      <c r="AQ248" s="13">
        <f>COUNTA(B248:AN248)</f>
        <v>1</v>
      </c>
    </row>
    <row r="249" spans="1:43" ht="11.25">
      <c r="A249" s="10" t="s">
        <v>1010</v>
      </c>
      <c r="B249" s="11"/>
      <c r="C249" s="11"/>
      <c r="D249" s="11"/>
      <c r="E249" s="11"/>
      <c r="F249" s="11"/>
      <c r="G249" s="11"/>
      <c r="H249" s="11"/>
      <c r="I249" s="5"/>
      <c r="J249" s="5"/>
      <c r="K249" s="11"/>
      <c r="L249" s="11"/>
      <c r="M249" s="11"/>
      <c r="N249" s="11"/>
      <c r="O249" s="11">
        <v>3</v>
      </c>
      <c r="P249" s="11"/>
      <c r="Q249" s="11"/>
      <c r="R249" s="5"/>
      <c r="S249" s="11"/>
      <c r="T249" s="11"/>
      <c r="U249" s="11"/>
      <c r="V249" s="5"/>
      <c r="W249" s="5"/>
      <c r="X249" s="5"/>
      <c r="Y249" s="11"/>
      <c r="Z249" s="11"/>
      <c r="AA249" s="11"/>
      <c r="AB249" s="36"/>
      <c r="AC249" s="11"/>
      <c r="AD249" s="5"/>
      <c r="AE249" s="11"/>
      <c r="AF249" s="11"/>
      <c r="AG249" s="11"/>
      <c r="AH249" s="11"/>
      <c r="AI249" s="11"/>
      <c r="AJ249" s="11"/>
      <c r="AK249" s="11"/>
      <c r="AL249" s="36"/>
      <c r="AM249" s="36"/>
      <c r="AN249" s="11"/>
      <c r="AO249" s="11"/>
      <c r="AP249" s="11">
        <f>SUM(B249:AO249)</f>
        <v>3</v>
      </c>
      <c r="AQ249" s="13">
        <f>COUNTA(B249:AN249)</f>
        <v>1</v>
      </c>
    </row>
    <row r="250" spans="1:43" ht="11.25">
      <c r="A250" s="10" t="s">
        <v>1028</v>
      </c>
      <c r="B250" s="11"/>
      <c r="C250" s="11"/>
      <c r="D250" s="11"/>
      <c r="E250" s="11"/>
      <c r="F250" s="11"/>
      <c r="G250" s="11"/>
      <c r="H250" s="11"/>
      <c r="I250" s="5"/>
      <c r="J250" s="5"/>
      <c r="K250" s="11"/>
      <c r="L250" s="11"/>
      <c r="M250" s="11"/>
      <c r="N250" s="11"/>
      <c r="O250" s="11"/>
      <c r="P250" s="11"/>
      <c r="Q250" s="11">
        <v>2</v>
      </c>
      <c r="R250" s="5"/>
      <c r="S250" s="11"/>
      <c r="T250" s="11"/>
      <c r="U250" s="11"/>
      <c r="V250" s="5"/>
      <c r="W250" s="5"/>
      <c r="X250" s="5"/>
      <c r="Y250" s="11"/>
      <c r="Z250" s="11"/>
      <c r="AA250" s="11"/>
      <c r="AB250" s="36"/>
      <c r="AC250" s="11"/>
      <c r="AD250" s="28"/>
      <c r="AE250" s="11"/>
      <c r="AF250" s="11"/>
      <c r="AG250" s="11"/>
      <c r="AH250" s="11">
        <v>1</v>
      </c>
      <c r="AI250" s="11"/>
      <c r="AJ250" s="11"/>
      <c r="AK250" s="11"/>
      <c r="AL250" s="36"/>
      <c r="AM250" s="36"/>
      <c r="AN250" s="11"/>
      <c r="AO250" s="11"/>
      <c r="AP250" s="11">
        <f>SUM(B250:AO250)</f>
        <v>3</v>
      </c>
      <c r="AQ250" s="13">
        <f>COUNTA(B250:AN250)</f>
        <v>2</v>
      </c>
    </row>
    <row r="251" spans="1:51" ht="11.25">
      <c r="A251" s="10" t="s">
        <v>803</v>
      </c>
      <c r="B251" s="11"/>
      <c r="C251" s="11"/>
      <c r="D251" s="11"/>
      <c r="E251" s="11"/>
      <c r="F251" s="11"/>
      <c r="G251" s="11"/>
      <c r="H251" s="11">
        <v>3</v>
      </c>
      <c r="I251" s="5"/>
      <c r="J251" s="5"/>
      <c r="K251" s="11"/>
      <c r="L251" s="11"/>
      <c r="M251" s="11"/>
      <c r="N251" s="11"/>
      <c r="O251" s="11"/>
      <c r="P251" s="11"/>
      <c r="Q251" s="11"/>
      <c r="R251" s="5"/>
      <c r="S251" s="11"/>
      <c r="T251" s="11"/>
      <c r="U251" s="11"/>
      <c r="V251" s="5"/>
      <c r="W251" s="5"/>
      <c r="X251" s="5"/>
      <c r="Y251" s="11"/>
      <c r="Z251" s="11"/>
      <c r="AA251" s="11"/>
      <c r="AB251" s="36"/>
      <c r="AC251" s="11"/>
      <c r="AD251" s="5"/>
      <c r="AE251" s="11"/>
      <c r="AF251" s="11"/>
      <c r="AG251" s="11"/>
      <c r="AH251" s="11"/>
      <c r="AI251" s="11"/>
      <c r="AJ251" s="11"/>
      <c r="AK251" s="11"/>
      <c r="AL251" s="36"/>
      <c r="AM251" s="36"/>
      <c r="AN251" s="11"/>
      <c r="AO251" s="11"/>
      <c r="AP251" s="11">
        <f>SUM(B251:AO251)</f>
        <v>3</v>
      </c>
      <c r="AQ251" s="13">
        <f>COUNTA(B251:AN251)</f>
        <v>1</v>
      </c>
      <c r="AY251" s="22"/>
    </row>
    <row r="252" spans="1:43" ht="11.25">
      <c r="A252" s="10" t="s">
        <v>701</v>
      </c>
      <c r="B252" s="11"/>
      <c r="C252" s="11"/>
      <c r="D252" s="11"/>
      <c r="E252" s="11"/>
      <c r="F252" s="11"/>
      <c r="G252" s="11"/>
      <c r="H252" s="11"/>
      <c r="I252" s="5"/>
      <c r="J252" s="5"/>
      <c r="K252" s="11"/>
      <c r="L252" s="11"/>
      <c r="M252" s="11"/>
      <c r="N252" s="11">
        <v>3</v>
      </c>
      <c r="O252" s="11"/>
      <c r="P252" s="11"/>
      <c r="Q252" s="11"/>
      <c r="R252" s="5"/>
      <c r="S252" s="11"/>
      <c r="T252" s="11"/>
      <c r="U252" s="11"/>
      <c r="V252" s="5"/>
      <c r="W252" s="5"/>
      <c r="X252" s="5"/>
      <c r="Y252" s="11"/>
      <c r="Z252" s="11"/>
      <c r="AA252" s="11"/>
      <c r="AB252" s="36"/>
      <c r="AC252" s="11"/>
      <c r="AD252" s="5"/>
      <c r="AE252" s="11"/>
      <c r="AF252" s="11"/>
      <c r="AG252" s="11"/>
      <c r="AH252" s="11"/>
      <c r="AI252" s="11"/>
      <c r="AJ252" s="11"/>
      <c r="AK252" s="11"/>
      <c r="AL252" s="36"/>
      <c r="AM252" s="36"/>
      <c r="AN252" s="11"/>
      <c r="AO252" s="11"/>
      <c r="AP252" s="11">
        <f>SUM(B252:AO252)</f>
        <v>3</v>
      </c>
      <c r="AQ252" s="13">
        <f>COUNTA(B252:AN252)</f>
        <v>1</v>
      </c>
    </row>
    <row r="253" spans="1:43" ht="11.25">
      <c r="A253" s="31" t="s">
        <v>489</v>
      </c>
      <c r="B253" s="5">
        <v>1</v>
      </c>
      <c r="C253" s="5"/>
      <c r="D253" s="11"/>
      <c r="E253" s="11"/>
      <c r="F253" s="11"/>
      <c r="G253" s="11"/>
      <c r="H253" s="11"/>
      <c r="I253" s="5"/>
      <c r="J253" s="5"/>
      <c r="K253" s="11"/>
      <c r="L253" s="11"/>
      <c r="M253" s="11"/>
      <c r="N253" s="11"/>
      <c r="O253" s="11"/>
      <c r="P253" s="11"/>
      <c r="Q253" s="11"/>
      <c r="R253" s="5"/>
      <c r="S253" s="11"/>
      <c r="T253" s="11">
        <v>1</v>
      </c>
      <c r="U253" s="11"/>
      <c r="V253" s="5"/>
      <c r="W253" s="5">
        <v>1</v>
      </c>
      <c r="X253" s="5"/>
      <c r="Y253" s="11"/>
      <c r="Z253" s="11"/>
      <c r="AA253" s="11"/>
      <c r="AB253" s="36"/>
      <c r="AC253" s="11"/>
      <c r="AD253" s="5"/>
      <c r="AE253" s="11"/>
      <c r="AF253" s="11"/>
      <c r="AG253" s="11"/>
      <c r="AH253" s="11"/>
      <c r="AI253" s="11"/>
      <c r="AJ253" s="11"/>
      <c r="AK253" s="11"/>
      <c r="AL253" s="36"/>
      <c r="AM253" s="36"/>
      <c r="AN253" s="11"/>
      <c r="AO253" s="11"/>
      <c r="AP253" s="11">
        <f>SUM(B253:AO253)</f>
        <v>3</v>
      </c>
      <c r="AQ253" s="13">
        <f>COUNTA(B253:AN253)</f>
        <v>3</v>
      </c>
    </row>
    <row r="254" spans="1:43" ht="11.25">
      <c r="A254" s="10" t="s">
        <v>1023</v>
      </c>
      <c r="B254" s="11"/>
      <c r="C254" s="11"/>
      <c r="D254" s="11"/>
      <c r="E254" s="11"/>
      <c r="F254" s="11"/>
      <c r="G254" s="11"/>
      <c r="H254" s="11"/>
      <c r="I254" s="5">
        <v>3</v>
      </c>
      <c r="J254" s="5"/>
      <c r="K254" s="11"/>
      <c r="L254" s="11"/>
      <c r="M254" s="11"/>
      <c r="N254" s="11"/>
      <c r="O254" s="11"/>
      <c r="P254" s="11"/>
      <c r="Q254" s="11"/>
      <c r="R254" s="5"/>
      <c r="S254" s="11"/>
      <c r="T254" s="11"/>
      <c r="U254" s="11"/>
      <c r="V254" s="5"/>
      <c r="W254" s="5"/>
      <c r="X254" s="5"/>
      <c r="Y254" s="11"/>
      <c r="Z254" s="11"/>
      <c r="AA254" s="11"/>
      <c r="AB254" s="36"/>
      <c r="AC254" s="11"/>
      <c r="AD254" s="5"/>
      <c r="AE254" s="11"/>
      <c r="AF254" s="11"/>
      <c r="AG254" s="11"/>
      <c r="AH254" s="11"/>
      <c r="AI254" s="11"/>
      <c r="AJ254" s="11"/>
      <c r="AK254" s="11"/>
      <c r="AL254" s="36"/>
      <c r="AM254" s="36"/>
      <c r="AN254" s="11"/>
      <c r="AO254" s="11"/>
      <c r="AP254" s="11">
        <f>SUM(B254:AO254)</f>
        <v>3</v>
      </c>
      <c r="AQ254" s="13">
        <f>COUNTA(B254:AN254)</f>
        <v>1</v>
      </c>
    </row>
    <row r="255" spans="1:43" ht="11.25">
      <c r="A255" s="10" t="s">
        <v>1156</v>
      </c>
      <c r="B255" s="11"/>
      <c r="C255" s="11"/>
      <c r="D255" s="11"/>
      <c r="E255" s="11"/>
      <c r="F255" s="11"/>
      <c r="G255" s="11"/>
      <c r="H255" s="11"/>
      <c r="I255" s="5"/>
      <c r="J255" s="5"/>
      <c r="K255" s="11"/>
      <c r="L255" s="11"/>
      <c r="M255" s="11"/>
      <c r="N255" s="11"/>
      <c r="O255" s="11"/>
      <c r="P255" s="11"/>
      <c r="Q255" s="11"/>
      <c r="R255" s="5"/>
      <c r="S255" s="11"/>
      <c r="T255" s="11"/>
      <c r="U255" s="11">
        <v>3</v>
      </c>
      <c r="V255" s="5"/>
      <c r="W255" s="5"/>
      <c r="X255" s="5"/>
      <c r="Y255" s="11"/>
      <c r="Z255" s="11"/>
      <c r="AA255" s="11"/>
      <c r="AB255" s="36"/>
      <c r="AC255" s="11"/>
      <c r="AD255" s="5"/>
      <c r="AE255" s="11"/>
      <c r="AF255" s="11"/>
      <c r="AG255" s="11"/>
      <c r="AH255" s="11"/>
      <c r="AI255" s="11"/>
      <c r="AJ255" s="11"/>
      <c r="AK255" s="11"/>
      <c r="AL255" s="36"/>
      <c r="AM255" s="36"/>
      <c r="AN255" s="11"/>
      <c r="AO255" s="11"/>
      <c r="AP255" s="11">
        <f>SUM(B255:AO255)</f>
        <v>3</v>
      </c>
      <c r="AQ255" s="13">
        <f>COUNTA(B255:AN255)</f>
        <v>1</v>
      </c>
    </row>
    <row r="256" spans="1:43" ht="11.25">
      <c r="A256" s="3" t="s">
        <v>1291</v>
      </c>
      <c r="B256" s="5">
        <v>1</v>
      </c>
      <c r="C256" s="11"/>
      <c r="D256" s="5"/>
      <c r="E256" s="5"/>
      <c r="F256" s="5">
        <f>SUM(B256:E256)</f>
        <v>1</v>
      </c>
      <c r="G256" s="11"/>
      <c r="H256" s="11"/>
      <c r="I256" s="5"/>
      <c r="J256" s="5"/>
      <c r="K256" s="11"/>
      <c r="L256" s="11"/>
      <c r="M256" s="11"/>
      <c r="N256" s="11"/>
      <c r="O256" s="11"/>
      <c r="P256" s="11"/>
      <c r="Q256" s="11"/>
      <c r="R256" s="5"/>
      <c r="S256" s="11"/>
      <c r="T256" s="11"/>
      <c r="U256" s="11"/>
      <c r="V256" s="5"/>
      <c r="W256" s="5"/>
      <c r="X256" s="5"/>
      <c r="Y256" s="11"/>
      <c r="Z256" s="11"/>
      <c r="AA256" s="11"/>
      <c r="AB256" s="36"/>
      <c r="AC256" s="11"/>
      <c r="AD256" s="5"/>
      <c r="AE256" s="11"/>
      <c r="AF256" s="11">
        <v>1</v>
      </c>
      <c r="AG256" s="11"/>
      <c r="AH256" s="11"/>
      <c r="AI256" s="11"/>
      <c r="AJ256" s="11"/>
      <c r="AK256" s="11"/>
      <c r="AL256" s="36"/>
      <c r="AM256" s="36"/>
      <c r="AN256" s="11"/>
      <c r="AO256" s="11"/>
      <c r="AP256" s="11">
        <f>SUM(B256:AO256)</f>
        <v>3</v>
      </c>
      <c r="AQ256" s="13">
        <f>COUNTA(B256:AN256)</f>
        <v>3</v>
      </c>
    </row>
    <row r="257" spans="1:43" ht="11.25">
      <c r="A257" s="3" t="s">
        <v>1502</v>
      </c>
      <c r="B257" s="5">
        <v>1</v>
      </c>
      <c r="C257" s="11"/>
      <c r="D257" s="5"/>
      <c r="E257" s="5"/>
      <c r="F257" s="5">
        <f>SUM(B257:E257)</f>
        <v>1</v>
      </c>
      <c r="G257" s="11"/>
      <c r="H257" s="11"/>
      <c r="I257" s="5"/>
      <c r="J257" s="5"/>
      <c r="K257" s="11"/>
      <c r="L257" s="11"/>
      <c r="M257" s="11"/>
      <c r="N257" s="11"/>
      <c r="O257" s="11"/>
      <c r="P257" s="11"/>
      <c r="Q257" s="11"/>
      <c r="R257" s="5"/>
      <c r="S257" s="11"/>
      <c r="T257" s="11"/>
      <c r="U257" s="11"/>
      <c r="V257" s="5"/>
      <c r="W257" s="5"/>
      <c r="X257" s="5"/>
      <c r="Y257" s="11"/>
      <c r="Z257" s="11"/>
      <c r="AA257" s="11"/>
      <c r="AB257" s="36"/>
      <c r="AC257" s="11"/>
      <c r="AD257" s="5"/>
      <c r="AE257" s="11"/>
      <c r="AF257" s="11">
        <v>1</v>
      </c>
      <c r="AG257" s="11"/>
      <c r="AH257" s="11"/>
      <c r="AI257" s="11"/>
      <c r="AJ257" s="11"/>
      <c r="AK257" s="11"/>
      <c r="AL257" s="36"/>
      <c r="AM257" s="36"/>
      <c r="AN257" s="11"/>
      <c r="AO257" s="11"/>
      <c r="AP257" s="11">
        <f>SUM(B257:AO257)</f>
        <v>3</v>
      </c>
      <c r="AQ257" s="13">
        <f>COUNTA(B257:AN257)</f>
        <v>3</v>
      </c>
    </row>
    <row r="258" spans="1:43" ht="11.25">
      <c r="A258" s="31" t="s">
        <v>650</v>
      </c>
      <c r="B258" s="5"/>
      <c r="C258" s="5"/>
      <c r="D258" s="5"/>
      <c r="E258" s="49">
        <v>3</v>
      </c>
      <c r="F258" s="5"/>
      <c r="G258" s="5"/>
      <c r="H258" s="11"/>
      <c r="I258" s="5"/>
      <c r="J258" s="5"/>
      <c r="K258" s="11"/>
      <c r="L258" s="11"/>
      <c r="M258" s="11"/>
      <c r="N258" s="11"/>
      <c r="O258" s="11"/>
      <c r="P258" s="11"/>
      <c r="Q258" s="11"/>
      <c r="R258" s="5"/>
      <c r="S258" s="11"/>
      <c r="T258" s="11"/>
      <c r="U258" s="11"/>
      <c r="V258" s="5"/>
      <c r="W258" s="5"/>
      <c r="X258" s="5"/>
      <c r="Y258" s="11"/>
      <c r="Z258" s="11"/>
      <c r="AA258" s="11"/>
      <c r="AB258" s="36"/>
      <c r="AC258" s="11"/>
      <c r="AD258" s="11"/>
      <c r="AE258" s="11"/>
      <c r="AF258" s="11"/>
      <c r="AG258" s="11"/>
      <c r="AH258" s="11"/>
      <c r="AI258" s="11"/>
      <c r="AJ258" s="11"/>
      <c r="AK258" s="11"/>
      <c r="AL258" s="36"/>
      <c r="AM258" s="36"/>
      <c r="AN258" s="11"/>
      <c r="AO258" s="11"/>
      <c r="AP258" s="11">
        <f>SUM(B258:AO258)</f>
        <v>3</v>
      </c>
      <c r="AQ258" s="13">
        <f>COUNTA(B258:AN258)</f>
        <v>1</v>
      </c>
    </row>
    <row r="259" spans="1:43" ht="11.25">
      <c r="A259" s="10" t="s">
        <v>621</v>
      </c>
      <c r="B259" s="11"/>
      <c r="C259" s="11"/>
      <c r="D259" s="11"/>
      <c r="E259" s="11"/>
      <c r="F259" s="11"/>
      <c r="G259" s="5">
        <v>3</v>
      </c>
      <c r="H259" s="11"/>
      <c r="I259" s="5"/>
      <c r="J259" s="5"/>
      <c r="K259" s="11"/>
      <c r="L259" s="11"/>
      <c r="M259" s="11"/>
      <c r="N259" s="11"/>
      <c r="O259" s="11"/>
      <c r="P259" s="11"/>
      <c r="Q259" s="11"/>
      <c r="R259" s="5"/>
      <c r="S259" s="11"/>
      <c r="T259" s="11"/>
      <c r="U259" s="11"/>
      <c r="V259" s="5"/>
      <c r="W259" s="5"/>
      <c r="X259" s="5"/>
      <c r="Y259" s="11"/>
      <c r="Z259" s="11"/>
      <c r="AA259" s="11"/>
      <c r="AB259" s="36"/>
      <c r="AC259" s="11"/>
      <c r="AD259" s="5"/>
      <c r="AE259" s="11"/>
      <c r="AF259" s="11"/>
      <c r="AG259" s="11"/>
      <c r="AH259" s="11"/>
      <c r="AI259" s="11"/>
      <c r="AJ259" s="11"/>
      <c r="AK259" s="11"/>
      <c r="AL259" s="36"/>
      <c r="AM259" s="36"/>
      <c r="AN259" s="11"/>
      <c r="AO259" s="11"/>
      <c r="AP259" s="11">
        <f>SUM(B259:AO259)</f>
        <v>3</v>
      </c>
      <c r="AQ259" s="13">
        <f>COUNTA(B259:AN259)</f>
        <v>1</v>
      </c>
    </row>
    <row r="260" spans="1:43" ht="11.25">
      <c r="A260" s="10" t="s">
        <v>1003</v>
      </c>
      <c r="B260" s="11"/>
      <c r="C260" s="11"/>
      <c r="D260" s="11"/>
      <c r="E260" s="11"/>
      <c r="F260" s="11"/>
      <c r="G260" s="11"/>
      <c r="H260" s="11"/>
      <c r="I260" s="5"/>
      <c r="J260" s="5"/>
      <c r="K260" s="11"/>
      <c r="L260" s="11"/>
      <c r="M260" s="11"/>
      <c r="N260" s="11"/>
      <c r="O260" s="11">
        <v>3</v>
      </c>
      <c r="P260" s="11"/>
      <c r="Q260" s="11"/>
      <c r="R260" s="5"/>
      <c r="S260" s="11"/>
      <c r="T260" s="11"/>
      <c r="U260" s="11"/>
      <c r="V260" s="5"/>
      <c r="W260" s="5"/>
      <c r="X260" s="5"/>
      <c r="Y260" s="11"/>
      <c r="Z260" s="11">
        <v>0</v>
      </c>
      <c r="AA260" s="11"/>
      <c r="AB260" s="36"/>
      <c r="AC260" s="11"/>
      <c r="AD260" s="5"/>
      <c r="AE260" s="11"/>
      <c r="AF260" s="11"/>
      <c r="AG260" s="11"/>
      <c r="AH260" s="11"/>
      <c r="AI260" s="11"/>
      <c r="AJ260" s="11"/>
      <c r="AK260" s="11"/>
      <c r="AL260" s="36"/>
      <c r="AM260" s="36"/>
      <c r="AN260" s="11"/>
      <c r="AO260" s="11"/>
      <c r="AP260" s="11">
        <f>SUM(B260:AO260)</f>
        <v>3</v>
      </c>
      <c r="AQ260" s="13">
        <f>COUNTA(B260:AN260)</f>
        <v>2</v>
      </c>
    </row>
    <row r="261" spans="1:43" ht="11.25">
      <c r="A261" s="3" t="s">
        <v>1095</v>
      </c>
      <c r="B261" s="11"/>
      <c r="C261" s="11"/>
      <c r="D261" s="11"/>
      <c r="E261" s="11"/>
      <c r="F261" s="11"/>
      <c r="G261" s="11"/>
      <c r="H261" s="11"/>
      <c r="I261" s="5"/>
      <c r="J261" s="5"/>
      <c r="K261" s="11"/>
      <c r="L261" s="11"/>
      <c r="M261" s="11"/>
      <c r="N261" s="11"/>
      <c r="O261" s="11"/>
      <c r="P261" s="11"/>
      <c r="Q261" s="11"/>
      <c r="R261" s="5"/>
      <c r="S261" s="11">
        <v>3</v>
      </c>
      <c r="T261" s="11"/>
      <c r="U261" s="11"/>
      <c r="V261" s="5"/>
      <c r="W261" s="5"/>
      <c r="X261" s="5"/>
      <c r="Y261" s="11"/>
      <c r="Z261" s="11"/>
      <c r="AA261" s="11"/>
      <c r="AB261" s="36"/>
      <c r="AC261" s="11"/>
      <c r="AD261" s="5"/>
      <c r="AE261" s="11"/>
      <c r="AF261" s="11"/>
      <c r="AG261" s="11"/>
      <c r="AH261" s="11"/>
      <c r="AI261" s="11"/>
      <c r="AJ261" s="11"/>
      <c r="AK261" s="11"/>
      <c r="AL261" s="36"/>
      <c r="AM261" s="36"/>
      <c r="AN261" s="11"/>
      <c r="AO261" s="11"/>
      <c r="AP261" s="11">
        <f>SUM(B261:AO261)</f>
        <v>3</v>
      </c>
      <c r="AQ261" s="13">
        <f>COUNTA(B261:AN261)</f>
        <v>1</v>
      </c>
    </row>
    <row r="262" spans="1:43" ht="11.25">
      <c r="A262" s="10" t="s">
        <v>958</v>
      </c>
      <c r="B262" s="11"/>
      <c r="C262" s="11"/>
      <c r="D262" s="11"/>
      <c r="E262" s="11"/>
      <c r="F262" s="11"/>
      <c r="G262" s="11"/>
      <c r="H262" s="11"/>
      <c r="I262" s="5"/>
      <c r="J262" s="5"/>
      <c r="K262" s="11"/>
      <c r="L262" s="11"/>
      <c r="M262" s="11">
        <v>2</v>
      </c>
      <c r="N262" s="11"/>
      <c r="O262" s="11"/>
      <c r="P262" s="11"/>
      <c r="Q262" s="11"/>
      <c r="R262" s="5"/>
      <c r="S262" s="11"/>
      <c r="T262" s="11"/>
      <c r="U262" s="11"/>
      <c r="V262" s="5"/>
      <c r="W262" s="5"/>
      <c r="X262" s="5"/>
      <c r="Y262" s="11"/>
      <c r="Z262" s="11"/>
      <c r="AA262" s="11"/>
      <c r="AB262" s="36"/>
      <c r="AC262" s="11"/>
      <c r="AD262" s="5"/>
      <c r="AE262" s="11"/>
      <c r="AF262" s="11">
        <v>1</v>
      </c>
      <c r="AG262" s="11"/>
      <c r="AH262" s="11"/>
      <c r="AI262" s="11"/>
      <c r="AJ262" s="11"/>
      <c r="AK262" s="11"/>
      <c r="AL262" s="36"/>
      <c r="AM262" s="36"/>
      <c r="AN262" s="11"/>
      <c r="AO262" s="11"/>
      <c r="AP262" s="11">
        <f>SUM(B262:AO262)</f>
        <v>3</v>
      </c>
      <c r="AQ262" s="13">
        <f>COUNTA(B262:AN262)</f>
        <v>2</v>
      </c>
    </row>
    <row r="263" spans="1:43" ht="11.25">
      <c r="A263" s="10" t="s">
        <v>1560</v>
      </c>
      <c r="B263" s="11"/>
      <c r="C263" s="11"/>
      <c r="D263" s="11"/>
      <c r="E263" s="11"/>
      <c r="F263" s="11"/>
      <c r="G263" s="11"/>
      <c r="H263" s="11"/>
      <c r="I263" s="5"/>
      <c r="J263" s="5"/>
      <c r="K263" s="11"/>
      <c r="L263" s="11"/>
      <c r="M263" s="11"/>
      <c r="N263" s="11"/>
      <c r="O263" s="11"/>
      <c r="P263" s="11"/>
      <c r="Q263" s="11"/>
      <c r="R263" s="5"/>
      <c r="S263" s="11"/>
      <c r="T263" s="11"/>
      <c r="U263" s="11"/>
      <c r="V263" s="5"/>
      <c r="W263" s="5"/>
      <c r="X263" s="5"/>
      <c r="Y263" s="11"/>
      <c r="Z263" s="11"/>
      <c r="AA263" s="11"/>
      <c r="AB263" s="36"/>
      <c r="AC263" s="11"/>
      <c r="AD263" s="5"/>
      <c r="AE263" s="11"/>
      <c r="AF263" s="11"/>
      <c r="AG263" s="11"/>
      <c r="AH263" s="11">
        <v>1</v>
      </c>
      <c r="AI263" s="11"/>
      <c r="AJ263" s="11">
        <v>2</v>
      </c>
      <c r="AK263" s="11"/>
      <c r="AL263" s="36"/>
      <c r="AM263" s="36"/>
      <c r="AN263" s="11"/>
      <c r="AO263" s="11"/>
      <c r="AP263" s="11">
        <f>SUM(B263:AO263)</f>
        <v>3</v>
      </c>
      <c r="AQ263" s="13">
        <f>COUNTA(B263:AN263)</f>
        <v>2</v>
      </c>
    </row>
    <row r="264" spans="1:43" ht="11.25">
      <c r="A264" s="10" t="s">
        <v>770</v>
      </c>
      <c r="B264" s="11"/>
      <c r="C264" s="11"/>
      <c r="D264" s="11"/>
      <c r="E264" s="11"/>
      <c r="F264" s="11"/>
      <c r="G264" s="11"/>
      <c r="H264" s="11"/>
      <c r="I264" s="5"/>
      <c r="J264" s="5"/>
      <c r="K264" s="11"/>
      <c r="L264" s="11"/>
      <c r="M264" s="11"/>
      <c r="N264" s="11">
        <v>3</v>
      </c>
      <c r="O264" s="11"/>
      <c r="P264" s="11"/>
      <c r="Q264" s="11"/>
      <c r="R264" s="5"/>
      <c r="S264" s="11"/>
      <c r="T264" s="11"/>
      <c r="U264" s="11"/>
      <c r="V264" s="5"/>
      <c r="W264" s="5"/>
      <c r="X264" s="5"/>
      <c r="Y264" s="11"/>
      <c r="Z264" s="11"/>
      <c r="AA264" s="11"/>
      <c r="AB264" s="36"/>
      <c r="AC264" s="11"/>
      <c r="AD264" s="5"/>
      <c r="AE264" s="11"/>
      <c r="AF264" s="11"/>
      <c r="AG264" s="11"/>
      <c r="AH264" s="11"/>
      <c r="AI264" s="11"/>
      <c r="AJ264" s="11"/>
      <c r="AK264" s="11"/>
      <c r="AL264" s="36"/>
      <c r="AM264" s="36"/>
      <c r="AN264" s="11"/>
      <c r="AO264" s="11"/>
      <c r="AP264" s="11">
        <f>SUM(B264:AO264)</f>
        <v>3</v>
      </c>
      <c r="AQ264" s="13">
        <f>COUNTA(B264:AN264)</f>
        <v>1</v>
      </c>
    </row>
    <row r="265" spans="1:43" ht="11.25">
      <c r="A265" s="10" t="s">
        <v>1036</v>
      </c>
      <c r="B265" s="11"/>
      <c r="C265" s="11"/>
      <c r="D265" s="11"/>
      <c r="E265" s="11"/>
      <c r="F265" s="11"/>
      <c r="G265" s="11"/>
      <c r="H265" s="11"/>
      <c r="I265" s="5"/>
      <c r="J265" s="5"/>
      <c r="K265" s="11"/>
      <c r="L265" s="11"/>
      <c r="M265" s="11"/>
      <c r="N265" s="11"/>
      <c r="O265" s="11"/>
      <c r="P265" s="11"/>
      <c r="Q265" s="11">
        <v>3</v>
      </c>
      <c r="R265" s="5"/>
      <c r="S265" s="11"/>
      <c r="T265" s="11"/>
      <c r="U265" s="11"/>
      <c r="V265" s="5"/>
      <c r="W265" s="5"/>
      <c r="X265" s="5"/>
      <c r="Y265" s="11"/>
      <c r="Z265" s="11"/>
      <c r="AA265" s="11"/>
      <c r="AB265" s="36"/>
      <c r="AC265" s="11"/>
      <c r="AD265" s="5"/>
      <c r="AE265" s="11"/>
      <c r="AF265" s="11"/>
      <c r="AG265" s="11"/>
      <c r="AH265" s="11"/>
      <c r="AI265" s="11"/>
      <c r="AJ265" s="11"/>
      <c r="AK265" s="11"/>
      <c r="AL265" s="36"/>
      <c r="AM265" s="36"/>
      <c r="AN265" s="11"/>
      <c r="AO265" s="11"/>
      <c r="AP265" s="11">
        <f>SUM(B265:AO265)</f>
        <v>3</v>
      </c>
      <c r="AQ265" s="13">
        <f>COUNTA(B265:AN265)</f>
        <v>1</v>
      </c>
    </row>
    <row r="266" spans="1:43" ht="11.25">
      <c r="A266" s="10" t="s">
        <v>1035</v>
      </c>
      <c r="B266" s="11"/>
      <c r="C266" s="11"/>
      <c r="D266" s="11"/>
      <c r="E266" s="11"/>
      <c r="F266" s="11"/>
      <c r="G266" s="11"/>
      <c r="H266" s="11"/>
      <c r="I266" s="5"/>
      <c r="J266" s="5"/>
      <c r="K266" s="11"/>
      <c r="L266" s="11"/>
      <c r="M266" s="11"/>
      <c r="N266" s="11"/>
      <c r="O266" s="11"/>
      <c r="P266" s="11"/>
      <c r="Q266" s="11">
        <v>3</v>
      </c>
      <c r="R266" s="5"/>
      <c r="S266" s="11"/>
      <c r="T266" s="11"/>
      <c r="U266" s="11"/>
      <c r="V266" s="5"/>
      <c r="W266" s="5"/>
      <c r="X266" s="5"/>
      <c r="Y266" s="11"/>
      <c r="Z266" s="11"/>
      <c r="AA266" s="11"/>
      <c r="AB266" s="36"/>
      <c r="AC266" s="11"/>
      <c r="AD266" s="5"/>
      <c r="AE266" s="11"/>
      <c r="AF266" s="11"/>
      <c r="AG266" s="11"/>
      <c r="AH266" s="11"/>
      <c r="AI266" s="11"/>
      <c r="AJ266" s="11"/>
      <c r="AK266" s="11"/>
      <c r="AL266" s="36"/>
      <c r="AM266" s="36"/>
      <c r="AN266" s="11"/>
      <c r="AO266" s="11"/>
      <c r="AP266" s="11">
        <f>SUM(B266:AO266)</f>
        <v>3</v>
      </c>
      <c r="AQ266" s="13">
        <f>COUNTA(B266:AN266)</f>
        <v>1</v>
      </c>
    </row>
    <row r="267" spans="1:43" ht="11.25">
      <c r="A267" s="10" t="s">
        <v>834</v>
      </c>
      <c r="B267" s="11"/>
      <c r="C267" s="11"/>
      <c r="D267" s="11"/>
      <c r="E267" s="11"/>
      <c r="F267" s="11"/>
      <c r="G267" s="11"/>
      <c r="H267" s="11"/>
      <c r="I267" s="5">
        <v>3</v>
      </c>
      <c r="J267" s="5"/>
      <c r="K267" s="11"/>
      <c r="L267" s="11"/>
      <c r="M267" s="11"/>
      <c r="N267" s="11"/>
      <c r="O267" s="11"/>
      <c r="P267" s="11"/>
      <c r="Q267" s="11"/>
      <c r="R267" s="5"/>
      <c r="S267" s="11"/>
      <c r="T267" s="11"/>
      <c r="U267" s="11"/>
      <c r="V267" s="5"/>
      <c r="W267" s="5"/>
      <c r="X267" s="5"/>
      <c r="Y267" s="11"/>
      <c r="Z267" s="11"/>
      <c r="AA267" s="11"/>
      <c r="AB267" s="36"/>
      <c r="AC267" s="11"/>
      <c r="AD267" s="5"/>
      <c r="AE267" s="11"/>
      <c r="AF267" s="11"/>
      <c r="AG267" s="11"/>
      <c r="AH267" s="11"/>
      <c r="AI267" s="11"/>
      <c r="AJ267" s="11"/>
      <c r="AK267" s="11"/>
      <c r="AL267" s="36"/>
      <c r="AM267" s="36"/>
      <c r="AN267" s="11"/>
      <c r="AO267" s="11"/>
      <c r="AP267" s="11">
        <f>SUM(B267:AO267)</f>
        <v>3</v>
      </c>
      <c r="AQ267" s="13">
        <f>COUNTA(B267:AN267)</f>
        <v>1</v>
      </c>
    </row>
    <row r="268" spans="1:51" ht="11.25">
      <c r="A268" s="3" t="s">
        <v>1483</v>
      </c>
      <c r="B268" s="11"/>
      <c r="C268" s="11"/>
      <c r="D268" s="11"/>
      <c r="E268" s="11"/>
      <c r="F268" s="11"/>
      <c r="G268" s="11"/>
      <c r="H268" s="11"/>
      <c r="I268" s="5"/>
      <c r="J268" s="5"/>
      <c r="K268" s="11"/>
      <c r="L268" s="11"/>
      <c r="M268" s="11"/>
      <c r="N268" s="11"/>
      <c r="O268" s="11"/>
      <c r="P268" s="11"/>
      <c r="Q268" s="11"/>
      <c r="R268" s="5"/>
      <c r="S268" s="11"/>
      <c r="T268" s="11"/>
      <c r="U268" s="11"/>
      <c r="V268" s="5"/>
      <c r="W268" s="5"/>
      <c r="X268" s="5"/>
      <c r="Y268" s="11"/>
      <c r="Z268" s="11"/>
      <c r="AA268" s="11"/>
      <c r="AB268" s="36"/>
      <c r="AC268" s="11"/>
      <c r="AD268" s="5"/>
      <c r="AE268" s="11">
        <v>3</v>
      </c>
      <c r="AF268" s="11"/>
      <c r="AG268" s="11"/>
      <c r="AH268" s="11"/>
      <c r="AI268" s="11"/>
      <c r="AJ268" s="11"/>
      <c r="AK268" s="11"/>
      <c r="AL268" s="36"/>
      <c r="AM268" s="36"/>
      <c r="AN268" s="11"/>
      <c r="AO268" s="11"/>
      <c r="AP268" s="11">
        <f>SUM(B268:AO268)</f>
        <v>3</v>
      </c>
      <c r="AQ268" s="13">
        <f>COUNTA(B268:AN268)</f>
        <v>1</v>
      </c>
      <c r="AY268" s="8"/>
    </row>
    <row r="269" spans="1:51" ht="11.25">
      <c r="A269" s="3" t="s">
        <v>1484</v>
      </c>
      <c r="B269" s="11"/>
      <c r="C269" s="11"/>
      <c r="D269" s="11"/>
      <c r="E269" s="11"/>
      <c r="F269" s="11"/>
      <c r="G269" s="11"/>
      <c r="H269" s="11"/>
      <c r="I269" s="5"/>
      <c r="J269" s="5"/>
      <c r="K269" s="11"/>
      <c r="L269" s="11"/>
      <c r="M269" s="11"/>
      <c r="N269" s="11"/>
      <c r="O269" s="11"/>
      <c r="P269" s="11"/>
      <c r="Q269" s="11"/>
      <c r="R269" s="5"/>
      <c r="S269" s="11"/>
      <c r="T269" s="11"/>
      <c r="U269" s="11"/>
      <c r="V269" s="5"/>
      <c r="W269" s="5"/>
      <c r="X269" s="5"/>
      <c r="Y269" s="11"/>
      <c r="Z269" s="11"/>
      <c r="AA269" s="11"/>
      <c r="AB269" s="36"/>
      <c r="AC269" s="11"/>
      <c r="AD269" s="5"/>
      <c r="AE269" s="11">
        <v>3</v>
      </c>
      <c r="AF269" s="11"/>
      <c r="AG269" s="11"/>
      <c r="AH269" s="11"/>
      <c r="AI269" s="11"/>
      <c r="AJ269" s="11"/>
      <c r="AK269" s="11"/>
      <c r="AL269" s="36"/>
      <c r="AM269" s="36"/>
      <c r="AN269" s="11"/>
      <c r="AO269" s="11"/>
      <c r="AP269" s="11">
        <f>SUM(B269:AO269)</f>
        <v>3</v>
      </c>
      <c r="AQ269" s="13">
        <f>COUNTA(B269:AN269)</f>
        <v>1</v>
      </c>
      <c r="AY269" s="8"/>
    </row>
    <row r="270" spans="1:51" ht="11.25">
      <c r="A270" s="3" t="s">
        <v>1485</v>
      </c>
      <c r="B270" s="11"/>
      <c r="C270" s="11"/>
      <c r="D270" s="11"/>
      <c r="E270" s="11"/>
      <c r="F270" s="11"/>
      <c r="G270" s="11"/>
      <c r="H270" s="11"/>
      <c r="I270" s="5"/>
      <c r="J270" s="5"/>
      <c r="K270" s="11"/>
      <c r="L270" s="11"/>
      <c r="M270" s="11"/>
      <c r="N270" s="11"/>
      <c r="O270" s="11"/>
      <c r="P270" s="11"/>
      <c r="Q270" s="11"/>
      <c r="R270" s="5"/>
      <c r="S270" s="11"/>
      <c r="T270" s="11"/>
      <c r="U270" s="11"/>
      <c r="V270" s="5"/>
      <c r="W270" s="5"/>
      <c r="X270" s="5"/>
      <c r="Y270" s="11"/>
      <c r="Z270" s="11"/>
      <c r="AA270" s="11"/>
      <c r="AB270" s="36"/>
      <c r="AC270" s="11"/>
      <c r="AD270" s="5"/>
      <c r="AE270" s="11">
        <v>3</v>
      </c>
      <c r="AF270" s="11"/>
      <c r="AG270" s="11"/>
      <c r="AH270" s="11"/>
      <c r="AI270" s="11"/>
      <c r="AJ270" s="11"/>
      <c r="AK270" s="11"/>
      <c r="AL270" s="36"/>
      <c r="AM270" s="36"/>
      <c r="AN270" s="11"/>
      <c r="AO270" s="11"/>
      <c r="AP270" s="11">
        <f>SUM(B270:AO270)</f>
        <v>3</v>
      </c>
      <c r="AQ270" s="13">
        <f>COUNTA(B270:AN270)</f>
        <v>1</v>
      </c>
      <c r="AY270" s="8"/>
    </row>
    <row r="271" spans="1:43" ht="11.25">
      <c r="A271" s="10" t="s">
        <v>1160</v>
      </c>
      <c r="B271" s="11"/>
      <c r="C271" s="11"/>
      <c r="D271" s="11"/>
      <c r="E271" s="11"/>
      <c r="F271" s="11"/>
      <c r="G271" s="11"/>
      <c r="H271" s="11"/>
      <c r="I271" s="5"/>
      <c r="J271" s="5"/>
      <c r="K271" s="11"/>
      <c r="L271" s="11"/>
      <c r="M271" s="11"/>
      <c r="N271" s="11"/>
      <c r="O271" s="11"/>
      <c r="P271" s="11"/>
      <c r="Q271" s="11"/>
      <c r="R271" s="5"/>
      <c r="S271" s="11"/>
      <c r="T271" s="11"/>
      <c r="U271" s="11">
        <v>3</v>
      </c>
      <c r="V271" s="5"/>
      <c r="W271" s="5"/>
      <c r="X271" s="5"/>
      <c r="Y271" s="11"/>
      <c r="Z271" s="11"/>
      <c r="AA271" s="11"/>
      <c r="AB271" s="36"/>
      <c r="AC271" s="11"/>
      <c r="AD271" s="5"/>
      <c r="AE271" s="11"/>
      <c r="AF271" s="11"/>
      <c r="AG271" s="11"/>
      <c r="AH271" s="11"/>
      <c r="AI271" s="11"/>
      <c r="AJ271" s="11"/>
      <c r="AK271" s="11"/>
      <c r="AL271" s="36"/>
      <c r="AM271" s="36"/>
      <c r="AN271" s="11"/>
      <c r="AO271" s="11"/>
      <c r="AP271" s="11">
        <f>SUM(B271:AO271)</f>
        <v>3</v>
      </c>
      <c r="AQ271" s="13">
        <f>COUNTA(B271:AN271)</f>
        <v>1</v>
      </c>
    </row>
    <row r="272" spans="1:43" ht="11.25">
      <c r="A272" s="10" t="s">
        <v>832</v>
      </c>
      <c r="B272" s="11"/>
      <c r="C272" s="11"/>
      <c r="D272" s="11"/>
      <c r="E272" s="11"/>
      <c r="F272" s="11"/>
      <c r="G272" s="11"/>
      <c r="H272" s="11"/>
      <c r="I272" s="5">
        <v>3</v>
      </c>
      <c r="J272" s="5"/>
      <c r="K272" s="11"/>
      <c r="L272" s="11"/>
      <c r="M272" s="11"/>
      <c r="N272" s="11"/>
      <c r="O272" s="11"/>
      <c r="P272" s="11"/>
      <c r="Q272" s="11"/>
      <c r="R272" s="5"/>
      <c r="S272" s="11"/>
      <c r="T272" s="11"/>
      <c r="U272" s="11"/>
      <c r="V272" s="5"/>
      <c r="W272" s="5"/>
      <c r="X272" s="5"/>
      <c r="Y272" s="11"/>
      <c r="Z272" s="11"/>
      <c r="AA272" s="11"/>
      <c r="AB272" s="36"/>
      <c r="AC272" s="11"/>
      <c r="AD272" s="5"/>
      <c r="AE272" s="11"/>
      <c r="AF272" s="11"/>
      <c r="AG272" s="11"/>
      <c r="AH272" s="11"/>
      <c r="AI272" s="11"/>
      <c r="AJ272" s="11"/>
      <c r="AK272" s="11"/>
      <c r="AL272" s="36"/>
      <c r="AM272" s="36"/>
      <c r="AN272" s="11"/>
      <c r="AO272" s="11"/>
      <c r="AP272" s="11">
        <f>SUM(B272:AO272)</f>
        <v>3</v>
      </c>
      <c r="AQ272" s="13">
        <f>COUNTA(B272:AN272)</f>
        <v>1</v>
      </c>
    </row>
    <row r="273" spans="1:43" ht="11.25">
      <c r="A273" s="10" t="s">
        <v>792</v>
      </c>
      <c r="B273" s="11"/>
      <c r="C273" s="11"/>
      <c r="D273" s="11"/>
      <c r="E273" s="11"/>
      <c r="F273" s="11"/>
      <c r="G273" s="11"/>
      <c r="H273" s="11"/>
      <c r="I273" s="5"/>
      <c r="J273" s="5"/>
      <c r="K273" s="11"/>
      <c r="L273" s="11"/>
      <c r="M273" s="11"/>
      <c r="N273" s="11"/>
      <c r="O273" s="11"/>
      <c r="P273" s="11"/>
      <c r="Q273" s="11"/>
      <c r="R273" s="5"/>
      <c r="S273" s="11"/>
      <c r="T273" s="11"/>
      <c r="U273" s="11"/>
      <c r="V273" s="5"/>
      <c r="W273" s="5"/>
      <c r="X273" s="5"/>
      <c r="Y273" s="11"/>
      <c r="Z273" s="11"/>
      <c r="AA273" s="11"/>
      <c r="AB273" s="36"/>
      <c r="AC273" s="11"/>
      <c r="AD273" s="5"/>
      <c r="AE273" s="11"/>
      <c r="AF273" s="11"/>
      <c r="AG273" s="11"/>
      <c r="AH273" s="11"/>
      <c r="AI273" s="11"/>
      <c r="AJ273" s="11"/>
      <c r="AK273" s="11"/>
      <c r="AL273" s="36">
        <v>3</v>
      </c>
      <c r="AM273" s="36"/>
      <c r="AN273" s="11"/>
      <c r="AO273" s="11"/>
      <c r="AP273" s="11">
        <f>SUM(B273:AO273)</f>
        <v>3</v>
      </c>
      <c r="AQ273" s="13">
        <f>COUNTA(B273:AN273)</f>
        <v>1</v>
      </c>
    </row>
    <row r="274" spans="1:43" ht="11.25">
      <c r="A274" s="10" t="s">
        <v>584</v>
      </c>
      <c r="B274" s="11"/>
      <c r="C274" s="11">
        <v>1</v>
      </c>
      <c r="D274" s="11"/>
      <c r="E274" s="11"/>
      <c r="F274" s="11"/>
      <c r="G274" s="11"/>
      <c r="H274" s="11"/>
      <c r="I274" s="5">
        <v>0</v>
      </c>
      <c r="J274" s="5"/>
      <c r="K274" s="11"/>
      <c r="L274" s="11"/>
      <c r="M274" s="11"/>
      <c r="N274" s="11"/>
      <c r="O274" s="11"/>
      <c r="P274" s="11"/>
      <c r="Q274" s="11"/>
      <c r="R274" s="5"/>
      <c r="S274" s="11"/>
      <c r="T274" s="11"/>
      <c r="U274" s="11"/>
      <c r="V274" s="5"/>
      <c r="W274" s="5"/>
      <c r="X274" s="5"/>
      <c r="Y274" s="11"/>
      <c r="Z274" s="11"/>
      <c r="AA274" s="11">
        <v>2</v>
      </c>
      <c r="AB274" s="36"/>
      <c r="AC274" s="11">
        <v>0</v>
      </c>
      <c r="AD274" s="5"/>
      <c r="AE274" s="11"/>
      <c r="AF274" s="11"/>
      <c r="AG274" s="11"/>
      <c r="AH274" s="11"/>
      <c r="AI274" s="11"/>
      <c r="AJ274" s="11"/>
      <c r="AK274" s="11"/>
      <c r="AL274" s="36"/>
      <c r="AM274" s="36"/>
      <c r="AN274" s="11"/>
      <c r="AO274" s="11"/>
      <c r="AP274" s="11">
        <f>SUM(B274:AO274)</f>
        <v>3</v>
      </c>
      <c r="AQ274" s="13">
        <f>COUNTA(B274:AN274)</f>
        <v>4</v>
      </c>
    </row>
    <row r="275" spans="1:43" ht="11.25">
      <c r="A275" s="3" t="s">
        <v>851</v>
      </c>
      <c r="B275" s="11"/>
      <c r="C275" s="11"/>
      <c r="D275" s="11"/>
      <c r="E275" s="11"/>
      <c r="F275" s="11"/>
      <c r="G275" s="11"/>
      <c r="H275" s="11"/>
      <c r="I275" s="5"/>
      <c r="J275" s="5"/>
      <c r="K275" s="11"/>
      <c r="L275" s="11"/>
      <c r="M275" s="11"/>
      <c r="N275" s="11"/>
      <c r="O275" s="11"/>
      <c r="P275" s="11"/>
      <c r="Q275" s="11"/>
      <c r="R275" s="5"/>
      <c r="S275" s="11"/>
      <c r="T275" s="11"/>
      <c r="U275" s="11"/>
      <c r="V275" s="5"/>
      <c r="W275" s="5"/>
      <c r="X275" s="5"/>
      <c r="Y275" s="11"/>
      <c r="Z275" s="11"/>
      <c r="AA275" s="11">
        <v>3</v>
      </c>
      <c r="AB275" s="36"/>
      <c r="AC275" s="11"/>
      <c r="AD275" s="5"/>
      <c r="AE275" s="11"/>
      <c r="AF275" s="11"/>
      <c r="AG275" s="11"/>
      <c r="AH275" s="11"/>
      <c r="AI275" s="11"/>
      <c r="AJ275" s="11"/>
      <c r="AK275" s="11"/>
      <c r="AL275" s="36"/>
      <c r="AM275" s="36"/>
      <c r="AN275" s="11"/>
      <c r="AO275" s="11"/>
      <c r="AP275" s="11">
        <f>SUM(B275:AO275)</f>
        <v>3</v>
      </c>
      <c r="AQ275" s="13">
        <f>COUNTA(B275:AN275)</f>
        <v>1</v>
      </c>
    </row>
    <row r="276" spans="1:43" ht="11.25">
      <c r="A276" s="10" t="s">
        <v>1563</v>
      </c>
      <c r="B276" s="11"/>
      <c r="C276" s="11"/>
      <c r="D276" s="11"/>
      <c r="E276" s="11"/>
      <c r="F276" s="11"/>
      <c r="G276" s="11"/>
      <c r="H276" s="11"/>
      <c r="I276" s="5"/>
      <c r="J276" s="5"/>
      <c r="K276" s="11"/>
      <c r="L276" s="11"/>
      <c r="M276" s="11"/>
      <c r="N276" s="11"/>
      <c r="O276" s="11"/>
      <c r="P276" s="11"/>
      <c r="Q276" s="11"/>
      <c r="R276" s="5"/>
      <c r="S276" s="11"/>
      <c r="T276" s="11"/>
      <c r="U276" s="11"/>
      <c r="V276" s="5"/>
      <c r="W276" s="5"/>
      <c r="X276" s="5"/>
      <c r="Y276" s="11"/>
      <c r="Z276" s="11"/>
      <c r="AA276" s="11"/>
      <c r="AB276" s="36"/>
      <c r="AC276" s="11"/>
      <c r="AD276" s="5"/>
      <c r="AE276" s="11"/>
      <c r="AF276" s="11"/>
      <c r="AG276" s="11"/>
      <c r="AH276" s="11">
        <v>3</v>
      </c>
      <c r="AI276" s="11"/>
      <c r="AJ276" s="11"/>
      <c r="AK276" s="11"/>
      <c r="AL276" s="36"/>
      <c r="AM276" s="36"/>
      <c r="AN276" s="11"/>
      <c r="AO276" s="11"/>
      <c r="AP276" s="11">
        <f>SUM(B276:AO276)</f>
        <v>3</v>
      </c>
      <c r="AQ276" s="13">
        <f>COUNTA(B276:AN276)</f>
        <v>1</v>
      </c>
    </row>
    <row r="277" spans="1:43" ht="11.25">
      <c r="A277" s="3" t="s">
        <v>1096</v>
      </c>
      <c r="B277" s="11"/>
      <c r="C277" s="11"/>
      <c r="D277" s="11"/>
      <c r="E277" s="11"/>
      <c r="F277" s="11"/>
      <c r="G277" s="11"/>
      <c r="H277" s="11"/>
      <c r="I277" s="5"/>
      <c r="J277" s="5"/>
      <c r="K277" s="11"/>
      <c r="L277" s="11"/>
      <c r="M277" s="11"/>
      <c r="N277" s="11"/>
      <c r="O277" s="11"/>
      <c r="P277" s="11"/>
      <c r="Q277" s="11"/>
      <c r="R277" s="5"/>
      <c r="S277" s="11">
        <v>3</v>
      </c>
      <c r="T277" s="11"/>
      <c r="U277" s="11"/>
      <c r="V277" s="5"/>
      <c r="W277" s="5"/>
      <c r="X277" s="5"/>
      <c r="Y277" s="11"/>
      <c r="Z277" s="11"/>
      <c r="AA277" s="11"/>
      <c r="AB277" s="36"/>
      <c r="AC277" s="11"/>
      <c r="AD277" s="5"/>
      <c r="AE277" s="11"/>
      <c r="AF277" s="11"/>
      <c r="AG277" s="11"/>
      <c r="AH277" s="11"/>
      <c r="AI277" s="11"/>
      <c r="AJ277" s="11"/>
      <c r="AK277" s="11"/>
      <c r="AL277" s="36"/>
      <c r="AM277" s="36"/>
      <c r="AN277" s="11"/>
      <c r="AO277" s="11"/>
      <c r="AP277" s="11">
        <f>SUM(B277:AO277)</f>
        <v>3</v>
      </c>
      <c r="AQ277" s="13">
        <f>COUNTA(B277:AN277)</f>
        <v>1</v>
      </c>
    </row>
    <row r="278" spans="1:51" ht="11.25">
      <c r="A278" s="3" t="s">
        <v>1467</v>
      </c>
      <c r="B278" s="11"/>
      <c r="C278" s="11"/>
      <c r="D278" s="11"/>
      <c r="E278" s="11"/>
      <c r="F278" s="11"/>
      <c r="G278" s="11"/>
      <c r="H278" s="11"/>
      <c r="I278" s="5"/>
      <c r="J278" s="5"/>
      <c r="K278" s="11"/>
      <c r="L278" s="11"/>
      <c r="M278" s="11"/>
      <c r="N278" s="11"/>
      <c r="O278" s="11"/>
      <c r="P278" s="11"/>
      <c r="Q278" s="11"/>
      <c r="R278" s="5"/>
      <c r="S278" s="11"/>
      <c r="T278" s="11"/>
      <c r="U278" s="11"/>
      <c r="V278" s="5"/>
      <c r="W278" s="5"/>
      <c r="X278" s="5"/>
      <c r="Y278" s="11"/>
      <c r="Z278" s="11"/>
      <c r="AA278" s="11"/>
      <c r="AB278" s="36"/>
      <c r="AC278" s="11"/>
      <c r="AD278" s="5"/>
      <c r="AE278" s="62">
        <v>3</v>
      </c>
      <c r="AF278" s="11"/>
      <c r="AG278" s="11"/>
      <c r="AH278" s="11"/>
      <c r="AI278" s="11"/>
      <c r="AJ278" s="11"/>
      <c r="AK278" s="11"/>
      <c r="AL278" s="36"/>
      <c r="AM278" s="36"/>
      <c r="AN278" s="11"/>
      <c r="AO278" s="11"/>
      <c r="AP278" s="11">
        <f>SUM(B278:AO278)</f>
        <v>3</v>
      </c>
      <c r="AQ278" s="13">
        <f>COUNTA(B278:AN278)</f>
        <v>1</v>
      </c>
      <c r="AY278" s="8"/>
    </row>
    <row r="279" spans="1:43" ht="11.25">
      <c r="A279" s="10" t="s">
        <v>653</v>
      </c>
      <c r="B279" s="11"/>
      <c r="C279" s="11"/>
      <c r="D279" s="11"/>
      <c r="E279" s="11">
        <v>3</v>
      </c>
      <c r="F279" s="11"/>
      <c r="G279" s="11"/>
      <c r="H279" s="11"/>
      <c r="I279" s="5"/>
      <c r="J279" s="5"/>
      <c r="K279" s="11"/>
      <c r="L279" s="11"/>
      <c r="M279" s="11"/>
      <c r="N279" s="11"/>
      <c r="O279" s="11"/>
      <c r="P279" s="11"/>
      <c r="Q279" s="11"/>
      <c r="R279" s="5"/>
      <c r="S279" s="11"/>
      <c r="T279" s="11"/>
      <c r="U279" s="11"/>
      <c r="V279" s="5"/>
      <c r="W279" s="5"/>
      <c r="X279" s="5"/>
      <c r="Y279" s="11"/>
      <c r="Z279" s="11"/>
      <c r="AA279" s="11"/>
      <c r="AB279" s="36"/>
      <c r="AC279" s="11"/>
      <c r="AD279" s="5"/>
      <c r="AE279" s="11"/>
      <c r="AF279" s="11"/>
      <c r="AG279" s="11"/>
      <c r="AH279" s="11"/>
      <c r="AI279" s="11"/>
      <c r="AJ279" s="11"/>
      <c r="AK279" s="11"/>
      <c r="AL279" s="36"/>
      <c r="AM279" s="36"/>
      <c r="AN279" s="11"/>
      <c r="AO279" s="11"/>
      <c r="AP279" s="11">
        <f>SUM(B279:AO279)</f>
        <v>3</v>
      </c>
      <c r="AQ279" s="13">
        <f>COUNTA(B279:AN279)</f>
        <v>1</v>
      </c>
    </row>
    <row r="280" spans="1:43" ht="11.25">
      <c r="A280" s="10" t="s">
        <v>1007</v>
      </c>
      <c r="B280" s="11"/>
      <c r="C280" s="11"/>
      <c r="D280" s="11"/>
      <c r="E280" s="11"/>
      <c r="F280" s="11"/>
      <c r="G280" s="11"/>
      <c r="H280" s="11"/>
      <c r="I280" s="5"/>
      <c r="J280" s="5"/>
      <c r="K280" s="11"/>
      <c r="L280" s="11"/>
      <c r="M280" s="11"/>
      <c r="N280" s="11"/>
      <c r="O280" s="11">
        <v>3</v>
      </c>
      <c r="P280" s="11"/>
      <c r="Q280" s="11"/>
      <c r="R280" s="5"/>
      <c r="S280" s="11"/>
      <c r="T280" s="11"/>
      <c r="U280" s="11"/>
      <c r="V280" s="5"/>
      <c r="W280" s="5"/>
      <c r="X280" s="5"/>
      <c r="Y280" s="11"/>
      <c r="Z280" s="11"/>
      <c r="AA280" s="11"/>
      <c r="AB280" s="36"/>
      <c r="AC280" s="11"/>
      <c r="AD280" s="5"/>
      <c r="AE280" s="11"/>
      <c r="AF280" s="11"/>
      <c r="AG280" s="11"/>
      <c r="AH280" s="11"/>
      <c r="AI280" s="11"/>
      <c r="AJ280" s="11"/>
      <c r="AK280" s="11"/>
      <c r="AL280" s="36"/>
      <c r="AM280" s="36"/>
      <c r="AN280" s="11"/>
      <c r="AO280" s="11"/>
      <c r="AP280" s="11">
        <f>SUM(B280:AO280)</f>
        <v>3</v>
      </c>
      <c r="AQ280" s="13">
        <f>COUNTA(B280:AN280)</f>
        <v>1</v>
      </c>
    </row>
    <row r="281" spans="1:43" ht="11.25">
      <c r="A281" s="10" t="s">
        <v>500</v>
      </c>
      <c r="B281" s="11">
        <v>1</v>
      </c>
      <c r="C281" s="11"/>
      <c r="D281" s="5"/>
      <c r="E281" s="11"/>
      <c r="F281" s="11"/>
      <c r="G281" s="11"/>
      <c r="H281" s="11"/>
      <c r="I281" s="5"/>
      <c r="J281" s="5"/>
      <c r="K281" s="11"/>
      <c r="L281" s="11"/>
      <c r="M281" s="11"/>
      <c r="N281" s="11"/>
      <c r="O281" s="11"/>
      <c r="P281" s="11"/>
      <c r="Q281" s="11"/>
      <c r="R281" s="5"/>
      <c r="S281" s="11"/>
      <c r="T281" s="11"/>
      <c r="U281" s="11"/>
      <c r="V281" s="5">
        <v>2</v>
      </c>
      <c r="W281" s="5"/>
      <c r="X281" s="5"/>
      <c r="Y281" s="11"/>
      <c r="Z281" s="11"/>
      <c r="AA281" s="11"/>
      <c r="AB281" s="36"/>
      <c r="AC281" s="11"/>
      <c r="AD281" s="5"/>
      <c r="AE281" s="11"/>
      <c r="AF281" s="11"/>
      <c r="AG281" s="11"/>
      <c r="AH281" s="11"/>
      <c r="AI281" s="11"/>
      <c r="AJ281" s="11"/>
      <c r="AK281" s="11"/>
      <c r="AL281" s="36"/>
      <c r="AM281" s="36"/>
      <c r="AN281" s="11"/>
      <c r="AO281" s="11"/>
      <c r="AP281" s="11">
        <f>SUM(B281:AO281)</f>
        <v>3</v>
      </c>
      <c r="AQ281" s="13">
        <f>COUNTA(B281:AN281)</f>
        <v>2</v>
      </c>
    </row>
    <row r="282" spans="1:43" ht="11.25">
      <c r="A282" s="10" t="s">
        <v>711</v>
      </c>
      <c r="B282" s="11"/>
      <c r="C282" s="11"/>
      <c r="D282" s="11"/>
      <c r="E282" s="11"/>
      <c r="F282" s="11"/>
      <c r="G282" s="11"/>
      <c r="H282" s="11"/>
      <c r="I282" s="5"/>
      <c r="J282" s="5"/>
      <c r="K282" s="11"/>
      <c r="L282" s="11"/>
      <c r="M282" s="11"/>
      <c r="N282" s="11">
        <v>3</v>
      </c>
      <c r="O282" s="11"/>
      <c r="P282" s="11"/>
      <c r="Q282" s="11"/>
      <c r="R282" s="5"/>
      <c r="S282" s="11"/>
      <c r="T282" s="11"/>
      <c r="U282" s="11"/>
      <c r="V282" s="5"/>
      <c r="W282" s="5"/>
      <c r="X282" s="5"/>
      <c r="Y282" s="11"/>
      <c r="Z282" s="11"/>
      <c r="AA282" s="11"/>
      <c r="AB282" s="36"/>
      <c r="AC282" s="11"/>
      <c r="AD282" s="5"/>
      <c r="AE282" s="11"/>
      <c r="AF282" s="11"/>
      <c r="AG282" s="11"/>
      <c r="AH282" s="11"/>
      <c r="AI282" s="11"/>
      <c r="AJ282" s="11"/>
      <c r="AK282" s="11"/>
      <c r="AL282" s="36"/>
      <c r="AM282" s="36"/>
      <c r="AN282" s="11"/>
      <c r="AO282" s="11"/>
      <c r="AP282" s="11">
        <f>SUM(B282:AO282)</f>
        <v>3</v>
      </c>
      <c r="AQ282" s="13">
        <f>COUNTA(B282:AN282)</f>
        <v>1</v>
      </c>
    </row>
    <row r="283" spans="1:43" ht="11.25">
      <c r="A283" s="10" t="s">
        <v>1161</v>
      </c>
      <c r="B283" s="11"/>
      <c r="C283" s="11"/>
      <c r="D283" s="11"/>
      <c r="E283" s="11"/>
      <c r="F283" s="11"/>
      <c r="G283" s="11"/>
      <c r="H283" s="11"/>
      <c r="I283" s="5"/>
      <c r="J283" s="5"/>
      <c r="K283" s="11"/>
      <c r="L283" s="11"/>
      <c r="M283" s="11"/>
      <c r="N283" s="11"/>
      <c r="O283" s="11"/>
      <c r="P283" s="11"/>
      <c r="Q283" s="11"/>
      <c r="R283" s="5"/>
      <c r="S283" s="11"/>
      <c r="T283" s="11"/>
      <c r="U283" s="11">
        <v>3</v>
      </c>
      <c r="V283" s="5"/>
      <c r="W283" s="5"/>
      <c r="X283" s="5"/>
      <c r="Y283" s="11"/>
      <c r="Z283" s="11"/>
      <c r="AA283" s="11"/>
      <c r="AB283" s="36"/>
      <c r="AC283" s="11"/>
      <c r="AD283" s="5"/>
      <c r="AE283" s="11"/>
      <c r="AF283" s="11"/>
      <c r="AG283" s="11"/>
      <c r="AH283" s="11"/>
      <c r="AI283" s="11"/>
      <c r="AJ283" s="11"/>
      <c r="AK283" s="11"/>
      <c r="AL283" s="36"/>
      <c r="AM283" s="36"/>
      <c r="AN283" s="11"/>
      <c r="AO283" s="11"/>
      <c r="AP283" s="11">
        <f>SUM(B283:AO283)</f>
        <v>3</v>
      </c>
      <c r="AQ283" s="13">
        <f>COUNTA(B283:AN283)</f>
        <v>1</v>
      </c>
    </row>
    <row r="284" spans="1:43" ht="11.25" customHeight="1">
      <c r="A284" s="10" t="s">
        <v>796</v>
      </c>
      <c r="B284" s="11"/>
      <c r="C284" s="11"/>
      <c r="D284" s="11"/>
      <c r="E284" s="11"/>
      <c r="F284" s="11"/>
      <c r="G284" s="11"/>
      <c r="H284" s="11">
        <v>2</v>
      </c>
      <c r="I284" s="5"/>
      <c r="J284" s="5"/>
      <c r="K284" s="11"/>
      <c r="L284" s="11"/>
      <c r="M284" s="11"/>
      <c r="N284" s="11"/>
      <c r="O284" s="11"/>
      <c r="P284" s="11"/>
      <c r="Q284" s="11"/>
      <c r="R284" s="5"/>
      <c r="S284" s="11"/>
      <c r="T284" s="11"/>
      <c r="U284" s="11"/>
      <c r="V284" s="5"/>
      <c r="W284" s="5"/>
      <c r="X284" s="5"/>
      <c r="Y284" s="11"/>
      <c r="Z284" s="11"/>
      <c r="AA284" s="11"/>
      <c r="AB284" s="36"/>
      <c r="AC284" s="11"/>
      <c r="AD284" s="5"/>
      <c r="AE284" s="11"/>
      <c r="AF284" s="11"/>
      <c r="AG284" s="11"/>
      <c r="AH284" s="11"/>
      <c r="AI284" s="11"/>
      <c r="AJ284" s="11"/>
      <c r="AK284" s="11"/>
      <c r="AL284" s="36"/>
      <c r="AM284" s="36"/>
      <c r="AN284" s="11"/>
      <c r="AO284" s="11"/>
      <c r="AP284" s="11">
        <f>SUM(B284:AO284)</f>
        <v>2</v>
      </c>
      <c r="AQ284" s="13">
        <f>COUNTA(B284:AN284)</f>
        <v>1</v>
      </c>
    </row>
    <row r="285" spans="1:43" ht="11.25">
      <c r="A285" s="3" t="s">
        <v>785</v>
      </c>
      <c r="B285" s="5"/>
      <c r="C285" s="5"/>
      <c r="D285" s="5"/>
      <c r="E285" s="5"/>
      <c r="F285" s="5"/>
      <c r="G285" s="11"/>
      <c r="H285" s="11"/>
      <c r="I285" s="5"/>
      <c r="J285" s="5"/>
      <c r="K285" s="11"/>
      <c r="L285" s="11"/>
      <c r="M285" s="11"/>
      <c r="N285" s="11"/>
      <c r="O285" s="11"/>
      <c r="P285" s="11"/>
      <c r="Q285" s="11"/>
      <c r="R285" s="5"/>
      <c r="S285" s="11"/>
      <c r="T285" s="11"/>
      <c r="U285" s="11"/>
      <c r="V285" s="5"/>
      <c r="W285" s="5"/>
      <c r="X285" s="5"/>
      <c r="Y285" s="11"/>
      <c r="Z285" s="11"/>
      <c r="AA285" s="11"/>
      <c r="AB285" s="36"/>
      <c r="AC285" s="11"/>
      <c r="AD285" s="5"/>
      <c r="AE285" s="11"/>
      <c r="AF285" s="11"/>
      <c r="AG285" s="11">
        <v>1</v>
      </c>
      <c r="AH285" s="11"/>
      <c r="AI285" s="11"/>
      <c r="AJ285" s="11"/>
      <c r="AK285" s="11"/>
      <c r="AL285" s="36"/>
      <c r="AM285" s="36">
        <v>1</v>
      </c>
      <c r="AN285" s="11"/>
      <c r="AO285" s="11"/>
      <c r="AP285" s="11">
        <f>SUM(B285:AO285)</f>
        <v>2</v>
      </c>
      <c r="AQ285" s="13">
        <f>COUNTA(B285:AN285)</f>
        <v>2</v>
      </c>
    </row>
    <row r="286" spans="1:43" ht="11.25">
      <c r="A286" s="3" t="s">
        <v>1136</v>
      </c>
      <c r="B286" s="5"/>
      <c r="C286" s="5"/>
      <c r="D286" s="5"/>
      <c r="E286" s="5"/>
      <c r="F286" s="5"/>
      <c r="G286" s="5"/>
      <c r="H286" s="11"/>
      <c r="I286" s="5"/>
      <c r="J286" s="5"/>
      <c r="K286" s="11"/>
      <c r="L286" s="11"/>
      <c r="M286" s="11"/>
      <c r="N286" s="11"/>
      <c r="O286" s="11"/>
      <c r="P286" s="11"/>
      <c r="Q286" s="11"/>
      <c r="R286" s="5"/>
      <c r="S286" s="11"/>
      <c r="T286" s="11">
        <v>2</v>
      </c>
      <c r="U286" s="11"/>
      <c r="V286" s="5"/>
      <c r="W286" s="5"/>
      <c r="X286" s="5"/>
      <c r="Y286" s="11"/>
      <c r="Z286" s="11"/>
      <c r="AA286" s="11"/>
      <c r="AB286" s="36"/>
      <c r="AC286" s="11"/>
      <c r="AD286" s="5"/>
      <c r="AE286" s="11"/>
      <c r="AF286" s="11"/>
      <c r="AG286" s="11"/>
      <c r="AH286" s="11"/>
      <c r="AI286" s="11"/>
      <c r="AJ286" s="11"/>
      <c r="AK286" s="11"/>
      <c r="AL286" s="36"/>
      <c r="AM286" s="36"/>
      <c r="AN286" s="11"/>
      <c r="AO286" s="11"/>
      <c r="AP286" s="11">
        <f>SUM(B286:AO286)</f>
        <v>2</v>
      </c>
      <c r="AQ286" s="13">
        <f>COUNTA(B286:AN286)</f>
        <v>1</v>
      </c>
    </row>
    <row r="287" spans="1:43" ht="11.25">
      <c r="A287" s="3" t="s">
        <v>718</v>
      </c>
      <c r="B287" s="11"/>
      <c r="C287" s="11"/>
      <c r="D287" s="11"/>
      <c r="E287" s="11"/>
      <c r="F287" s="11"/>
      <c r="G287" s="11"/>
      <c r="H287" s="11"/>
      <c r="I287" s="5"/>
      <c r="J287" s="5"/>
      <c r="K287" s="11"/>
      <c r="L287" s="11"/>
      <c r="M287" s="11"/>
      <c r="N287" s="11"/>
      <c r="O287" s="11"/>
      <c r="P287" s="11"/>
      <c r="Q287" s="11"/>
      <c r="R287" s="5"/>
      <c r="S287" s="11"/>
      <c r="T287" s="11"/>
      <c r="U287" s="11"/>
      <c r="V287" s="5"/>
      <c r="W287" s="5"/>
      <c r="X287" s="5"/>
      <c r="Y287" s="11"/>
      <c r="Z287" s="11"/>
      <c r="AA287" s="11"/>
      <c r="AB287" s="36"/>
      <c r="AC287" s="11"/>
      <c r="AD287" s="5"/>
      <c r="AE287" s="11"/>
      <c r="AF287" s="11"/>
      <c r="AG287" s="11"/>
      <c r="AH287" s="11"/>
      <c r="AI287" s="11"/>
      <c r="AJ287" s="11"/>
      <c r="AK287" s="11">
        <v>2</v>
      </c>
      <c r="AL287" s="36"/>
      <c r="AM287" s="36"/>
      <c r="AN287" s="11"/>
      <c r="AO287" s="11"/>
      <c r="AP287" s="11">
        <f>SUM(B287:AO287)</f>
        <v>2</v>
      </c>
      <c r="AQ287" s="13">
        <f>COUNTA(B287:AN287)</f>
        <v>1</v>
      </c>
    </row>
    <row r="288" spans="1:43" ht="11.25">
      <c r="A288" s="3" t="s">
        <v>717</v>
      </c>
      <c r="B288" s="11"/>
      <c r="C288" s="11"/>
      <c r="D288" s="11"/>
      <c r="E288" s="11"/>
      <c r="F288" s="11"/>
      <c r="G288" s="11"/>
      <c r="H288" s="11"/>
      <c r="I288" s="5"/>
      <c r="J288" s="5"/>
      <c r="K288" s="11"/>
      <c r="L288" s="11"/>
      <c r="M288" s="11"/>
      <c r="N288" s="11"/>
      <c r="O288" s="11"/>
      <c r="P288" s="11"/>
      <c r="Q288" s="11"/>
      <c r="R288" s="5"/>
      <c r="S288" s="11"/>
      <c r="T288" s="11"/>
      <c r="U288" s="11"/>
      <c r="V288" s="5"/>
      <c r="W288" s="5"/>
      <c r="X288" s="5"/>
      <c r="Y288" s="11"/>
      <c r="Z288" s="11"/>
      <c r="AA288" s="11"/>
      <c r="AB288" s="36"/>
      <c r="AC288" s="11"/>
      <c r="AD288" s="5"/>
      <c r="AE288" s="11"/>
      <c r="AF288" s="11"/>
      <c r="AG288" s="11"/>
      <c r="AH288" s="11"/>
      <c r="AI288" s="11"/>
      <c r="AJ288" s="11"/>
      <c r="AK288" s="11">
        <v>2</v>
      </c>
      <c r="AL288" s="36"/>
      <c r="AM288" s="36"/>
      <c r="AN288" s="11"/>
      <c r="AO288" s="11"/>
      <c r="AP288" s="11">
        <f>SUM(B288:AO288)</f>
        <v>2</v>
      </c>
      <c r="AQ288" s="13">
        <f>COUNTA(B288:AN288)</f>
        <v>1</v>
      </c>
    </row>
    <row r="289" spans="1:43" ht="11.25">
      <c r="A289" s="3" t="s">
        <v>716</v>
      </c>
      <c r="B289" s="11"/>
      <c r="C289" s="11"/>
      <c r="D289" s="11"/>
      <c r="E289" s="11"/>
      <c r="F289" s="11"/>
      <c r="G289" s="11"/>
      <c r="H289" s="11"/>
      <c r="I289" s="5"/>
      <c r="J289" s="5"/>
      <c r="K289" s="11"/>
      <c r="L289" s="11"/>
      <c r="M289" s="11"/>
      <c r="N289" s="11"/>
      <c r="O289" s="11"/>
      <c r="P289" s="11"/>
      <c r="Q289" s="11"/>
      <c r="R289" s="5"/>
      <c r="S289" s="11"/>
      <c r="T289" s="11"/>
      <c r="U289" s="11"/>
      <c r="V289" s="5"/>
      <c r="W289" s="5"/>
      <c r="X289" s="5"/>
      <c r="Y289" s="11"/>
      <c r="Z289" s="11"/>
      <c r="AA289" s="11"/>
      <c r="AB289" s="36"/>
      <c r="AC289" s="11"/>
      <c r="AD289" s="5"/>
      <c r="AE289" s="11"/>
      <c r="AF289" s="11"/>
      <c r="AG289" s="11"/>
      <c r="AH289" s="11"/>
      <c r="AI289" s="11"/>
      <c r="AJ289" s="11"/>
      <c r="AK289" s="11">
        <v>2</v>
      </c>
      <c r="AL289" s="36"/>
      <c r="AM289" s="36"/>
      <c r="AN289" s="11"/>
      <c r="AO289" s="11"/>
      <c r="AP289" s="11">
        <f>SUM(B289:AO289)</f>
        <v>2</v>
      </c>
      <c r="AQ289" s="13">
        <f>COUNTA(B289:AN289)</f>
        <v>1</v>
      </c>
    </row>
    <row r="290" spans="1:43" ht="11.25" customHeight="1">
      <c r="A290" s="10" t="s">
        <v>678</v>
      </c>
      <c r="B290" s="5"/>
      <c r="C290" s="11"/>
      <c r="D290" s="11"/>
      <c r="E290" s="11"/>
      <c r="F290" s="11">
        <v>2</v>
      </c>
      <c r="G290" s="11"/>
      <c r="H290" s="11"/>
      <c r="I290" s="5"/>
      <c r="J290" s="5"/>
      <c r="K290" s="11"/>
      <c r="L290" s="11"/>
      <c r="M290" s="11"/>
      <c r="N290" s="11"/>
      <c r="O290" s="11"/>
      <c r="P290" s="11"/>
      <c r="Q290" s="11"/>
      <c r="R290" s="5"/>
      <c r="S290" s="11"/>
      <c r="T290" s="11"/>
      <c r="U290" s="11"/>
      <c r="V290" s="5"/>
      <c r="W290" s="5"/>
      <c r="X290" s="5"/>
      <c r="Y290" s="11"/>
      <c r="Z290" s="11"/>
      <c r="AA290" s="11"/>
      <c r="AB290" s="36"/>
      <c r="AC290" s="11"/>
      <c r="AD290" s="5"/>
      <c r="AE290" s="11"/>
      <c r="AF290" s="11"/>
      <c r="AG290" s="11"/>
      <c r="AH290" s="11"/>
      <c r="AI290" s="11"/>
      <c r="AJ290" s="11"/>
      <c r="AK290" s="11"/>
      <c r="AL290" s="36"/>
      <c r="AM290" s="36"/>
      <c r="AN290" s="11"/>
      <c r="AO290" s="11"/>
      <c r="AP290" s="11">
        <f>SUM(B290:AO290)</f>
        <v>2</v>
      </c>
      <c r="AQ290" s="13">
        <f>COUNTA(B290:AN290)</f>
        <v>1</v>
      </c>
    </row>
    <row r="291" spans="1:43" ht="11.25">
      <c r="A291" s="3" t="s">
        <v>1253</v>
      </c>
      <c r="B291" s="11"/>
      <c r="C291" s="11"/>
      <c r="D291" s="11"/>
      <c r="E291" s="11"/>
      <c r="F291" s="11"/>
      <c r="G291" s="11"/>
      <c r="H291" s="11"/>
      <c r="I291" s="5"/>
      <c r="J291" s="5"/>
      <c r="K291" s="11"/>
      <c r="L291" s="11"/>
      <c r="M291" s="11"/>
      <c r="N291" s="11"/>
      <c r="O291" s="11"/>
      <c r="P291" s="11"/>
      <c r="Q291" s="11"/>
      <c r="R291" s="5"/>
      <c r="S291" s="11"/>
      <c r="T291" s="11"/>
      <c r="U291" s="11"/>
      <c r="V291" s="5"/>
      <c r="W291" s="5"/>
      <c r="X291" s="5">
        <v>2</v>
      </c>
      <c r="Y291" s="11"/>
      <c r="Z291" s="11"/>
      <c r="AA291" s="11"/>
      <c r="AB291" s="36"/>
      <c r="AC291" s="11"/>
      <c r="AD291" s="5"/>
      <c r="AE291" s="11"/>
      <c r="AF291" s="11"/>
      <c r="AG291" s="11"/>
      <c r="AH291" s="11"/>
      <c r="AI291" s="11"/>
      <c r="AJ291" s="11"/>
      <c r="AK291" s="11"/>
      <c r="AL291" s="36"/>
      <c r="AM291" s="36"/>
      <c r="AN291" s="11"/>
      <c r="AO291" s="11"/>
      <c r="AP291" s="11">
        <f>SUM(B291:AO291)</f>
        <v>2</v>
      </c>
      <c r="AQ291" s="13">
        <f>COUNTA(B291:AN291)</f>
        <v>1</v>
      </c>
    </row>
    <row r="292" spans="1:43" ht="11.25">
      <c r="A292" s="3" t="s">
        <v>1352</v>
      </c>
      <c r="B292" s="11"/>
      <c r="C292" s="11"/>
      <c r="D292" s="11"/>
      <c r="E292" s="11"/>
      <c r="F292" s="11"/>
      <c r="G292" s="11"/>
      <c r="H292" s="11"/>
      <c r="I292" s="5"/>
      <c r="J292" s="5"/>
      <c r="K292" s="11"/>
      <c r="L292" s="11"/>
      <c r="M292" s="11"/>
      <c r="N292" s="11"/>
      <c r="O292" s="11"/>
      <c r="P292" s="11"/>
      <c r="Q292" s="11"/>
      <c r="R292" s="5"/>
      <c r="S292" s="11"/>
      <c r="T292" s="11"/>
      <c r="U292" s="11"/>
      <c r="V292" s="5"/>
      <c r="W292" s="5"/>
      <c r="X292" s="5"/>
      <c r="Y292" s="11">
        <v>0</v>
      </c>
      <c r="Z292" s="11"/>
      <c r="AA292" s="11"/>
      <c r="AB292" s="36"/>
      <c r="AC292" s="11"/>
      <c r="AD292" s="5"/>
      <c r="AE292" s="11"/>
      <c r="AF292" s="11"/>
      <c r="AG292" s="11"/>
      <c r="AH292" s="11"/>
      <c r="AI292" s="11"/>
      <c r="AJ292" s="11"/>
      <c r="AK292" s="11"/>
      <c r="AL292" s="36"/>
      <c r="AM292" s="36"/>
      <c r="AN292" s="11">
        <v>2</v>
      </c>
      <c r="AO292" s="11"/>
      <c r="AP292" s="11">
        <f>SUM(B292:AO292)</f>
        <v>2</v>
      </c>
      <c r="AQ292" s="13">
        <f>COUNTA(B292:AN292)</f>
        <v>2</v>
      </c>
    </row>
    <row r="293" spans="1:51" ht="11.25">
      <c r="A293" s="10" t="s">
        <v>830</v>
      </c>
      <c r="B293" s="11"/>
      <c r="C293" s="11"/>
      <c r="D293" s="11"/>
      <c r="E293" s="11"/>
      <c r="F293" s="11"/>
      <c r="G293" s="11">
        <v>2</v>
      </c>
      <c r="H293" s="11"/>
      <c r="I293" s="5"/>
      <c r="J293" s="5"/>
      <c r="K293" s="11"/>
      <c r="L293" s="11"/>
      <c r="M293" s="11"/>
      <c r="N293" s="11"/>
      <c r="O293" s="11"/>
      <c r="P293" s="11"/>
      <c r="Q293" s="11"/>
      <c r="R293" s="5"/>
      <c r="S293" s="11"/>
      <c r="T293" s="11"/>
      <c r="U293" s="11"/>
      <c r="V293" s="5"/>
      <c r="W293" s="5"/>
      <c r="X293" s="5"/>
      <c r="Y293" s="11"/>
      <c r="Z293" s="11"/>
      <c r="AA293" s="11"/>
      <c r="AB293" s="36"/>
      <c r="AC293" s="11"/>
      <c r="AD293" s="5"/>
      <c r="AE293" s="11"/>
      <c r="AF293" s="11"/>
      <c r="AG293" s="11"/>
      <c r="AH293" s="11"/>
      <c r="AI293" s="11"/>
      <c r="AJ293" s="11"/>
      <c r="AK293" s="11"/>
      <c r="AL293" s="36"/>
      <c r="AM293" s="36"/>
      <c r="AN293" s="11"/>
      <c r="AO293" s="11"/>
      <c r="AP293" s="11">
        <f>SUM(B293:AO293)</f>
        <v>2</v>
      </c>
      <c r="AQ293" s="13">
        <f>COUNTA(B293:AN293)</f>
        <v>1</v>
      </c>
      <c r="AY293" s="22"/>
    </row>
    <row r="294" spans="1:43" ht="11.25">
      <c r="A294" s="3" t="s">
        <v>1354</v>
      </c>
      <c r="B294" s="11"/>
      <c r="C294" s="11"/>
      <c r="D294" s="11"/>
      <c r="E294" s="11"/>
      <c r="F294" s="11"/>
      <c r="G294" s="11"/>
      <c r="H294" s="11"/>
      <c r="I294" s="5"/>
      <c r="J294" s="5"/>
      <c r="K294" s="11"/>
      <c r="L294" s="11"/>
      <c r="M294" s="11"/>
      <c r="N294" s="11"/>
      <c r="O294" s="11"/>
      <c r="P294" s="11"/>
      <c r="Q294" s="11"/>
      <c r="R294" s="5"/>
      <c r="S294" s="11"/>
      <c r="T294" s="11"/>
      <c r="U294" s="11"/>
      <c r="V294" s="5"/>
      <c r="W294" s="5"/>
      <c r="X294" s="5"/>
      <c r="Y294" s="11">
        <v>2</v>
      </c>
      <c r="Z294" s="11"/>
      <c r="AA294" s="11"/>
      <c r="AB294" s="36"/>
      <c r="AC294" s="11"/>
      <c r="AD294" s="5"/>
      <c r="AE294" s="11"/>
      <c r="AF294" s="11"/>
      <c r="AG294" s="11"/>
      <c r="AH294" s="11"/>
      <c r="AI294" s="11"/>
      <c r="AJ294" s="11"/>
      <c r="AK294" s="11"/>
      <c r="AL294" s="36"/>
      <c r="AM294" s="36"/>
      <c r="AN294" s="11"/>
      <c r="AO294" s="11"/>
      <c r="AP294" s="11">
        <f>SUM(B294:AO294)</f>
        <v>2</v>
      </c>
      <c r="AQ294" s="13">
        <f>COUNTA(B294:AN294)</f>
        <v>1</v>
      </c>
    </row>
    <row r="295" spans="1:43" ht="11.25">
      <c r="A295" s="10" t="s">
        <v>723</v>
      </c>
      <c r="B295" s="11"/>
      <c r="C295" s="11"/>
      <c r="D295" s="11"/>
      <c r="E295" s="11"/>
      <c r="F295" s="11"/>
      <c r="G295" s="11"/>
      <c r="H295" s="11"/>
      <c r="I295" s="5"/>
      <c r="J295" s="5"/>
      <c r="K295" s="11"/>
      <c r="L295" s="11"/>
      <c r="M295" s="11"/>
      <c r="N295" s="11"/>
      <c r="O295" s="11"/>
      <c r="P295" s="11"/>
      <c r="Q295" s="11"/>
      <c r="R295" s="5"/>
      <c r="S295" s="11"/>
      <c r="T295" s="11"/>
      <c r="U295" s="11"/>
      <c r="V295" s="5"/>
      <c r="W295" s="5"/>
      <c r="X295" s="5"/>
      <c r="Y295" s="11"/>
      <c r="Z295" s="11">
        <v>2</v>
      </c>
      <c r="AA295" s="11"/>
      <c r="AB295" s="36"/>
      <c r="AC295" s="11"/>
      <c r="AD295" s="5"/>
      <c r="AE295" s="11"/>
      <c r="AF295" s="11"/>
      <c r="AG295" s="11"/>
      <c r="AH295" s="11"/>
      <c r="AI295" s="11"/>
      <c r="AJ295" s="11"/>
      <c r="AK295" s="11"/>
      <c r="AL295" s="36"/>
      <c r="AM295" s="36"/>
      <c r="AN295" s="11"/>
      <c r="AO295" s="11"/>
      <c r="AP295" s="11">
        <f>SUM(B295:AO295)</f>
        <v>2</v>
      </c>
      <c r="AQ295" s="13">
        <f>COUNTA(B295:AN295)</f>
        <v>1</v>
      </c>
    </row>
    <row r="296" spans="1:43" ht="11.25">
      <c r="A296" s="10" t="s">
        <v>1150</v>
      </c>
      <c r="B296" s="11"/>
      <c r="C296" s="11"/>
      <c r="D296" s="11"/>
      <c r="E296" s="11"/>
      <c r="F296" s="11"/>
      <c r="G296" s="11"/>
      <c r="H296" s="11"/>
      <c r="I296" s="5"/>
      <c r="J296" s="5"/>
      <c r="K296" s="11"/>
      <c r="L296" s="11"/>
      <c r="M296" s="11"/>
      <c r="N296" s="11"/>
      <c r="O296" s="11"/>
      <c r="P296" s="11"/>
      <c r="Q296" s="11"/>
      <c r="R296" s="5"/>
      <c r="S296" s="11"/>
      <c r="T296" s="11"/>
      <c r="U296" s="11">
        <v>2</v>
      </c>
      <c r="V296" s="5"/>
      <c r="W296" s="5"/>
      <c r="X296" s="5"/>
      <c r="Y296" s="11"/>
      <c r="Z296" s="11"/>
      <c r="AA296" s="11"/>
      <c r="AB296" s="36"/>
      <c r="AC296" s="11"/>
      <c r="AD296" s="5"/>
      <c r="AE296" s="11"/>
      <c r="AF296" s="11"/>
      <c r="AG296" s="11"/>
      <c r="AH296" s="11"/>
      <c r="AI296" s="11"/>
      <c r="AJ296" s="11"/>
      <c r="AK296" s="11"/>
      <c r="AL296" s="36"/>
      <c r="AM296" s="36"/>
      <c r="AN296" s="11"/>
      <c r="AO296" s="11"/>
      <c r="AP296" s="11">
        <f>SUM(B296:AO296)</f>
        <v>2</v>
      </c>
      <c r="AQ296" s="13">
        <f>COUNTA(B296:AN296)</f>
        <v>1</v>
      </c>
    </row>
    <row r="297" spans="1:43" ht="11.25">
      <c r="A297" s="10" t="s">
        <v>1151</v>
      </c>
      <c r="B297" s="11"/>
      <c r="C297" s="11"/>
      <c r="D297" s="11"/>
      <c r="E297" s="11"/>
      <c r="F297" s="11"/>
      <c r="G297" s="11"/>
      <c r="H297" s="11"/>
      <c r="I297" s="5"/>
      <c r="J297" s="5"/>
      <c r="K297" s="11"/>
      <c r="L297" s="11"/>
      <c r="M297" s="11"/>
      <c r="N297" s="11"/>
      <c r="O297" s="11"/>
      <c r="P297" s="11"/>
      <c r="Q297" s="11"/>
      <c r="R297" s="5"/>
      <c r="S297" s="11"/>
      <c r="T297" s="11"/>
      <c r="U297" s="11">
        <v>2</v>
      </c>
      <c r="V297" s="5"/>
      <c r="W297" s="5"/>
      <c r="X297" s="5"/>
      <c r="Y297" s="11">
        <v>0</v>
      </c>
      <c r="Z297" s="11"/>
      <c r="AA297" s="11"/>
      <c r="AB297" s="36"/>
      <c r="AC297" s="11"/>
      <c r="AD297" s="5"/>
      <c r="AE297" s="11"/>
      <c r="AF297" s="11"/>
      <c r="AG297" s="11"/>
      <c r="AH297" s="11"/>
      <c r="AI297" s="11"/>
      <c r="AJ297" s="11"/>
      <c r="AK297" s="11"/>
      <c r="AL297" s="36"/>
      <c r="AM297" s="36"/>
      <c r="AN297" s="11"/>
      <c r="AO297" s="11"/>
      <c r="AP297" s="11">
        <f>SUM(B297:AO297)</f>
        <v>2</v>
      </c>
      <c r="AQ297" s="13">
        <f>COUNTA(B297:AN297)</f>
        <v>2</v>
      </c>
    </row>
    <row r="298" spans="1:43" ht="11.25">
      <c r="A298" s="3" t="s">
        <v>994</v>
      </c>
      <c r="B298" s="11"/>
      <c r="C298" s="11"/>
      <c r="D298" s="11"/>
      <c r="E298" s="11"/>
      <c r="F298" s="11"/>
      <c r="G298" s="11"/>
      <c r="H298" s="11"/>
      <c r="I298" s="5"/>
      <c r="J298" s="5"/>
      <c r="K298" s="11"/>
      <c r="L298" s="11"/>
      <c r="M298" s="11"/>
      <c r="N298" s="11"/>
      <c r="O298" s="11"/>
      <c r="P298" s="11"/>
      <c r="Q298" s="11"/>
      <c r="R298" s="5"/>
      <c r="S298" s="11"/>
      <c r="T298" s="11"/>
      <c r="U298" s="11"/>
      <c r="V298" s="5"/>
      <c r="W298" s="5"/>
      <c r="X298" s="5"/>
      <c r="Y298" s="11"/>
      <c r="Z298" s="11"/>
      <c r="AA298" s="11"/>
      <c r="AB298" s="36"/>
      <c r="AC298" s="11"/>
      <c r="AD298" s="5"/>
      <c r="AE298" s="11"/>
      <c r="AF298" s="11"/>
      <c r="AG298" s="11"/>
      <c r="AH298" s="11"/>
      <c r="AI298" s="11"/>
      <c r="AJ298" s="11"/>
      <c r="AK298" s="11">
        <v>2</v>
      </c>
      <c r="AL298" s="36"/>
      <c r="AM298" s="36"/>
      <c r="AN298" s="11"/>
      <c r="AO298" s="11"/>
      <c r="AP298" s="11">
        <f>SUM(B298:AO298)</f>
        <v>2</v>
      </c>
      <c r="AQ298" s="13">
        <f>COUNTA(B298:AN298)</f>
        <v>1</v>
      </c>
    </row>
    <row r="299" spans="1:43" ht="11.25">
      <c r="A299" s="3" t="s">
        <v>997</v>
      </c>
      <c r="B299" s="11"/>
      <c r="C299" s="11"/>
      <c r="D299" s="11"/>
      <c r="E299" s="11"/>
      <c r="F299" s="11"/>
      <c r="G299" s="11"/>
      <c r="H299" s="11"/>
      <c r="I299" s="5"/>
      <c r="J299" s="5"/>
      <c r="K299" s="11"/>
      <c r="L299" s="11"/>
      <c r="M299" s="11"/>
      <c r="N299" s="11"/>
      <c r="O299" s="11"/>
      <c r="P299" s="11"/>
      <c r="Q299" s="11"/>
      <c r="R299" s="5"/>
      <c r="S299" s="11"/>
      <c r="T299" s="11"/>
      <c r="U299" s="11"/>
      <c r="V299" s="5"/>
      <c r="W299" s="5"/>
      <c r="X299" s="5"/>
      <c r="Y299" s="11"/>
      <c r="Z299" s="11"/>
      <c r="AA299" s="11"/>
      <c r="AB299" s="36"/>
      <c r="AC299" s="11"/>
      <c r="AD299" s="5"/>
      <c r="AE299" s="11"/>
      <c r="AF299" s="11"/>
      <c r="AG299" s="11"/>
      <c r="AH299" s="11"/>
      <c r="AI299" s="11"/>
      <c r="AJ299" s="11"/>
      <c r="AK299" s="11">
        <v>2</v>
      </c>
      <c r="AL299" s="36"/>
      <c r="AM299" s="36"/>
      <c r="AN299" s="11"/>
      <c r="AO299" s="11"/>
      <c r="AP299" s="11">
        <f>SUM(B299:AO299)</f>
        <v>2</v>
      </c>
      <c r="AQ299" s="13">
        <f>COUNTA(B299:AN299)</f>
        <v>1</v>
      </c>
    </row>
    <row r="300" spans="1:43" ht="11.25">
      <c r="A300" s="3" t="s">
        <v>1361</v>
      </c>
      <c r="B300" s="11"/>
      <c r="C300" s="11"/>
      <c r="D300" s="11"/>
      <c r="E300" s="11"/>
      <c r="F300" s="11"/>
      <c r="G300" s="11"/>
      <c r="H300" s="11"/>
      <c r="I300" s="5"/>
      <c r="J300" s="5"/>
      <c r="K300" s="11"/>
      <c r="L300" s="11"/>
      <c r="M300" s="11"/>
      <c r="N300" s="11"/>
      <c r="O300" s="11"/>
      <c r="P300" s="11"/>
      <c r="Q300" s="11"/>
      <c r="R300" s="5"/>
      <c r="S300" s="11"/>
      <c r="T300" s="11"/>
      <c r="U300" s="11"/>
      <c r="V300" s="5"/>
      <c r="W300" s="5"/>
      <c r="X300" s="5"/>
      <c r="Y300" s="11">
        <v>2</v>
      </c>
      <c r="Z300" s="11"/>
      <c r="AA300" s="11"/>
      <c r="AB300" s="36"/>
      <c r="AC300" s="11"/>
      <c r="AD300" s="5"/>
      <c r="AE300" s="11"/>
      <c r="AF300" s="11"/>
      <c r="AG300" s="11"/>
      <c r="AH300" s="11"/>
      <c r="AI300" s="11"/>
      <c r="AJ300" s="11"/>
      <c r="AK300" s="11"/>
      <c r="AL300" s="36"/>
      <c r="AM300" s="36"/>
      <c r="AN300" s="11"/>
      <c r="AO300" s="11"/>
      <c r="AP300" s="11">
        <f>SUM(B300:AO300)</f>
        <v>2</v>
      </c>
      <c r="AQ300" s="13">
        <f>COUNTA(B300:AN300)</f>
        <v>1</v>
      </c>
    </row>
    <row r="301" spans="1:43" ht="11.25">
      <c r="A301" s="3" t="s">
        <v>1130</v>
      </c>
      <c r="B301" s="5"/>
      <c r="C301" s="5"/>
      <c r="D301" s="5"/>
      <c r="E301" s="5"/>
      <c r="F301" s="5"/>
      <c r="G301" s="5"/>
      <c r="H301" s="11"/>
      <c r="I301" s="5"/>
      <c r="J301" s="5"/>
      <c r="K301" s="11"/>
      <c r="L301" s="11"/>
      <c r="M301" s="11"/>
      <c r="N301" s="11"/>
      <c r="O301" s="11"/>
      <c r="P301" s="11"/>
      <c r="Q301" s="11"/>
      <c r="R301" s="5"/>
      <c r="S301" s="11"/>
      <c r="T301" s="11">
        <v>2</v>
      </c>
      <c r="U301" s="11"/>
      <c r="V301" s="5"/>
      <c r="W301" s="5"/>
      <c r="X301" s="5"/>
      <c r="Y301" s="11"/>
      <c r="Z301" s="11"/>
      <c r="AA301" s="11"/>
      <c r="AB301" s="36"/>
      <c r="AC301" s="11"/>
      <c r="AD301" s="5"/>
      <c r="AE301" s="11"/>
      <c r="AF301" s="11"/>
      <c r="AG301" s="11"/>
      <c r="AH301" s="11"/>
      <c r="AI301" s="11"/>
      <c r="AJ301" s="11"/>
      <c r="AK301" s="11"/>
      <c r="AL301" s="36"/>
      <c r="AM301" s="36"/>
      <c r="AN301" s="11"/>
      <c r="AO301" s="11"/>
      <c r="AP301" s="11">
        <f>SUM(B301:AO301)</f>
        <v>2</v>
      </c>
      <c r="AQ301" s="13">
        <f>COUNTA(B301:AN301)</f>
        <v>1</v>
      </c>
    </row>
    <row r="302" spans="1:43" ht="11.25">
      <c r="A302" s="10" t="s">
        <v>1557</v>
      </c>
      <c r="B302" s="11"/>
      <c r="C302" s="11"/>
      <c r="D302" s="11"/>
      <c r="E302" s="11"/>
      <c r="F302" s="11"/>
      <c r="G302" s="11"/>
      <c r="H302" s="11"/>
      <c r="I302" s="5"/>
      <c r="J302" s="5"/>
      <c r="K302" s="11"/>
      <c r="L302" s="11"/>
      <c r="M302" s="11"/>
      <c r="N302" s="11"/>
      <c r="O302" s="11"/>
      <c r="P302" s="11"/>
      <c r="Q302" s="11"/>
      <c r="R302" s="5"/>
      <c r="S302" s="11"/>
      <c r="T302" s="11"/>
      <c r="U302" s="11"/>
      <c r="V302" s="5"/>
      <c r="W302" s="5"/>
      <c r="X302" s="5"/>
      <c r="Y302" s="11"/>
      <c r="Z302" s="11"/>
      <c r="AA302" s="11"/>
      <c r="AB302" s="36"/>
      <c r="AC302" s="11"/>
      <c r="AD302" s="5"/>
      <c r="AE302" s="11"/>
      <c r="AF302" s="11"/>
      <c r="AG302" s="11"/>
      <c r="AH302" s="11">
        <v>2</v>
      </c>
      <c r="AI302" s="11"/>
      <c r="AJ302" s="11"/>
      <c r="AK302" s="11"/>
      <c r="AL302" s="36"/>
      <c r="AM302" s="36"/>
      <c r="AN302" s="11"/>
      <c r="AO302" s="11"/>
      <c r="AP302" s="11">
        <f>SUM(B302:AO302)</f>
        <v>2</v>
      </c>
      <c r="AQ302" s="13">
        <f>COUNTA(B302:AN302)</f>
        <v>1</v>
      </c>
    </row>
    <row r="303" spans="1:43" ht="11.25">
      <c r="A303" s="3" t="s">
        <v>1368</v>
      </c>
      <c r="B303" s="11"/>
      <c r="C303" s="11"/>
      <c r="D303" s="11"/>
      <c r="E303" s="11"/>
      <c r="F303" s="11"/>
      <c r="G303" s="11"/>
      <c r="H303" s="11"/>
      <c r="I303" s="5"/>
      <c r="J303" s="5"/>
      <c r="K303" s="11"/>
      <c r="L303" s="11"/>
      <c r="M303" s="11"/>
      <c r="N303" s="11"/>
      <c r="O303" s="11"/>
      <c r="P303" s="11"/>
      <c r="Q303" s="11"/>
      <c r="R303" s="5"/>
      <c r="S303" s="11"/>
      <c r="T303" s="11"/>
      <c r="U303" s="11"/>
      <c r="V303" s="5"/>
      <c r="W303" s="5"/>
      <c r="X303" s="5"/>
      <c r="Y303" s="11">
        <v>2</v>
      </c>
      <c r="Z303" s="11"/>
      <c r="AA303" s="11"/>
      <c r="AB303" s="36"/>
      <c r="AC303" s="11"/>
      <c r="AD303" s="5"/>
      <c r="AE303" s="11"/>
      <c r="AF303" s="11"/>
      <c r="AG303" s="11"/>
      <c r="AH303" s="11"/>
      <c r="AI303" s="11"/>
      <c r="AJ303" s="11"/>
      <c r="AK303" s="11"/>
      <c r="AL303" s="36"/>
      <c r="AM303" s="36"/>
      <c r="AN303" s="11"/>
      <c r="AO303" s="11"/>
      <c r="AP303" s="11">
        <f>SUM(B303:AO303)</f>
        <v>2</v>
      </c>
      <c r="AQ303" s="13">
        <f>COUNTA(B303:AN303)</f>
        <v>1</v>
      </c>
    </row>
    <row r="304" spans="1:43" ht="11.25">
      <c r="A304" s="3" t="s">
        <v>1371</v>
      </c>
      <c r="B304" s="11"/>
      <c r="C304" s="11"/>
      <c r="D304" s="11"/>
      <c r="E304" s="11"/>
      <c r="F304" s="11"/>
      <c r="G304" s="11"/>
      <c r="H304" s="11"/>
      <c r="I304" s="5"/>
      <c r="J304" s="5"/>
      <c r="K304" s="11"/>
      <c r="L304" s="11"/>
      <c r="M304" s="11"/>
      <c r="N304" s="11"/>
      <c r="O304" s="11"/>
      <c r="P304" s="11"/>
      <c r="Q304" s="11"/>
      <c r="R304" s="5"/>
      <c r="S304" s="11"/>
      <c r="T304" s="11"/>
      <c r="U304" s="11"/>
      <c r="V304" s="5"/>
      <c r="W304" s="5"/>
      <c r="X304" s="5"/>
      <c r="Y304" s="11">
        <v>2</v>
      </c>
      <c r="Z304" s="11"/>
      <c r="AA304" s="11"/>
      <c r="AB304" s="36"/>
      <c r="AC304" s="11"/>
      <c r="AD304" s="5"/>
      <c r="AE304" s="11"/>
      <c r="AF304" s="11"/>
      <c r="AG304" s="11"/>
      <c r="AH304" s="11"/>
      <c r="AI304" s="11"/>
      <c r="AJ304" s="11"/>
      <c r="AK304" s="11"/>
      <c r="AL304" s="36"/>
      <c r="AM304" s="36"/>
      <c r="AN304" s="11"/>
      <c r="AO304" s="11"/>
      <c r="AP304" s="11">
        <f>SUM(B304:AO304)</f>
        <v>2</v>
      </c>
      <c r="AQ304" s="13">
        <f>COUNTA(B304:AN304)</f>
        <v>1</v>
      </c>
    </row>
    <row r="305" spans="1:43" ht="11.25">
      <c r="A305" s="3" t="s">
        <v>1365</v>
      </c>
      <c r="B305" s="11"/>
      <c r="C305" s="11"/>
      <c r="D305" s="11"/>
      <c r="E305" s="11"/>
      <c r="F305" s="11"/>
      <c r="G305" s="11"/>
      <c r="H305" s="11"/>
      <c r="I305" s="5"/>
      <c r="J305" s="5"/>
      <c r="K305" s="11"/>
      <c r="L305" s="11"/>
      <c r="M305" s="11"/>
      <c r="N305" s="11"/>
      <c r="O305" s="11"/>
      <c r="P305" s="11"/>
      <c r="Q305" s="11"/>
      <c r="R305" s="5"/>
      <c r="S305" s="11"/>
      <c r="T305" s="11"/>
      <c r="U305" s="11"/>
      <c r="V305" s="5"/>
      <c r="W305" s="5"/>
      <c r="X305" s="5"/>
      <c r="Y305" s="11">
        <v>2</v>
      </c>
      <c r="Z305" s="11"/>
      <c r="AA305" s="11"/>
      <c r="AB305" s="36"/>
      <c r="AC305" s="11"/>
      <c r="AD305" s="5"/>
      <c r="AE305" s="11"/>
      <c r="AF305" s="11"/>
      <c r="AG305" s="11"/>
      <c r="AH305" s="11"/>
      <c r="AI305" s="11"/>
      <c r="AJ305" s="11"/>
      <c r="AK305" s="11"/>
      <c r="AL305" s="36"/>
      <c r="AM305" s="36"/>
      <c r="AN305" s="11"/>
      <c r="AO305" s="11"/>
      <c r="AP305" s="11">
        <f>SUM(B305:AO305)</f>
        <v>2</v>
      </c>
      <c r="AQ305" s="13">
        <f>COUNTA(B305:AN305)</f>
        <v>1</v>
      </c>
    </row>
    <row r="306" spans="1:43" ht="11.25" customHeight="1">
      <c r="A306" s="31" t="s">
        <v>649</v>
      </c>
      <c r="B306" s="5"/>
      <c r="C306" s="5"/>
      <c r="D306" s="5"/>
      <c r="E306" s="5">
        <v>2</v>
      </c>
      <c r="F306" s="5"/>
      <c r="G306" s="5"/>
      <c r="H306" s="11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5"/>
      <c r="AA306" s="5"/>
      <c r="AB306" s="36"/>
      <c r="AC306" s="5"/>
      <c r="AD306" s="5"/>
      <c r="AE306" s="5"/>
      <c r="AF306" s="5"/>
      <c r="AG306" s="5"/>
      <c r="AH306" s="5"/>
      <c r="AI306" s="5"/>
      <c r="AJ306" s="5"/>
      <c r="AK306" s="5"/>
      <c r="AL306" s="36"/>
      <c r="AM306" s="36"/>
      <c r="AN306" s="5"/>
      <c r="AO306" s="45"/>
      <c r="AP306" s="11">
        <f>SUM(B306:AO306)</f>
        <v>2</v>
      </c>
      <c r="AQ306" s="13">
        <f>COUNTA(B306:AN306)</f>
        <v>1</v>
      </c>
    </row>
    <row r="307" spans="1:43" ht="11.25">
      <c r="A307" s="3" t="s">
        <v>1665</v>
      </c>
      <c r="B307" s="11"/>
      <c r="C307" s="11"/>
      <c r="D307" s="11"/>
      <c r="E307" s="11"/>
      <c r="F307" s="11"/>
      <c r="G307" s="11"/>
      <c r="H307" s="11"/>
      <c r="I307" s="5"/>
      <c r="J307" s="5"/>
      <c r="K307" s="11"/>
      <c r="L307" s="11"/>
      <c r="M307" s="11"/>
      <c r="N307" s="11"/>
      <c r="O307" s="11"/>
      <c r="P307" s="11"/>
      <c r="Q307" s="11"/>
      <c r="R307" s="5"/>
      <c r="S307" s="11"/>
      <c r="T307" s="11"/>
      <c r="U307" s="11"/>
      <c r="V307" s="5"/>
      <c r="W307" s="5"/>
      <c r="X307" s="5"/>
      <c r="Y307" s="11"/>
      <c r="Z307" s="11"/>
      <c r="AA307" s="11"/>
      <c r="AB307" s="36"/>
      <c r="AC307" s="11"/>
      <c r="AD307" s="5"/>
      <c r="AE307" s="11"/>
      <c r="AF307" s="11"/>
      <c r="AG307" s="11"/>
      <c r="AH307" s="11"/>
      <c r="AI307" s="11"/>
      <c r="AJ307" s="11"/>
      <c r="AK307" s="11">
        <v>2</v>
      </c>
      <c r="AL307" s="36"/>
      <c r="AM307" s="36"/>
      <c r="AN307" s="11"/>
      <c r="AO307" s="11"/>
      <c r="AP307" s="11">
        <f>SUM(B307:AO307)</f>
        <v>2</v>
      </c>
      <c r="AQ307" s="13">
        <f>COUNTA(B307:AN307)</f>
        <v>1</v>
      </c>
    </row>
    <row r="308" spans="1:43" ht="11.25">
      <c r="A308" s="3" t="s">
        <v>1373</v>
      </c>
      <c r="B308" s="11"/>
      <c r="C308" s="11"/>
      <c r="D308" s="11"/>
      <c r="E308" s="11"/>
      <c r="F308" s="11"/>
      <c r="G308" s="11"/>
      <c r="H308" s="11"/>
      <c r="I308" s="5"/>
      <c r="J308" s="5"/>
      <c r="K308" s="11"/>
      <c r="L308" s="11"/>
      <c r="M308" s="11"/>
      <c r="N308" s="11"/>
      <c r="O308" s="11"/>
      <c r="P308" s="11"/>
      <c r="Q308" s="11"/>
      <c r="R308" s="5"/>
      <c r="S308" s="11"/>
      <c r="T308" s="11"/>
      <c r="U308" s="11"/>
      <c r="V308" s="5"/>
      <c r="W308" s="5"/>
      <c r="X308" s="5"/>
      <c r="Y308" s="11">
        <v>2</v>
      </c>
      <c r="Z308" s="11"/>
      <c r="AA308" s="11"/>
      <c r="AB308" s="36"/>
      <c r="AC308" s="11"/>
      <c r="AD308" s="5"/>
      <c r="AE308" s="11"/>
      <c r="AF308" s="11"/>
      <c r="AG308" s="11"/>
      <c r="AH308" s="11"/>
      <c r="AI308" s="11"/>
      <c r="AJ308" s="11"/>
      <c r="AK308" s="11"/>
      <c r="AL308" s="36"/>
      <c r="AM308" s="36"/>
      <c r="AN308" s="11"/>
      <c r="AO308" s="11"/>
      <c r="AP308" s="11">
        <f>SUM(B308:AO308)</f>
        <v>2</v>
      </c>
      <c r="AQ308" s="13">
        <f>COUNTA(B308:AN308)</f>
        <v>1</v>
      </c>
    </row>
    <row r="309" spans="1:43" ht="11.25">
      <c r="A309" s="3" t="s">
        <v>1372</v>
      </c>
      <c r="B309" s="11"/>
      <c r="C309" s="11"/>
      <c r="D309" s="11"/>
      <c r="E309" s="11"/>
      <c r="F309" s="11"/>
      <c r="G309" s="11"/>
      <c r="H309" s="11"/>
      <c r="I309" s="5"/>
      <c r="J309" s="5"/>
      <c r="K309" s="11"/>
      <c r="L309" s="11"/>
      <c r="M309" s="11"/>
      <c r="N309" s="11"/>
      <c r="O309" s="11"/>
      <c r="P309" s="11"/>
      <c r="Q309" s="11"/>
      <c r="R309" s="5"/>
      <c r="S309" s="11"/>
      <c r="T309" s="11"/>
      <c r="U309" s="11"/>
      <c r="V309" s="5"/>
      <c r="W309" s="5"/>
      <c r="X309" s="5"/>
      <c r="Y309" s="11">
        <v>2</v>
      </c>
      <c r="Z309" s="11"/>
      <c r="AA309" s="11"/>
      <c r="AB309" s="36"/>
      <c r="AC309" s="11"/>
      <c r="AD309" s="5"/>
      <c r="AE309" s="11"/>
      <c r="AF309" s="11"/>
      <c r="AG309" s="11"/>
      <c r="AH309" s="11"/>
      <c r="AI309" s="11"/>
      <c r="AJ309" s="11"/>
      <c r="AK309" s="11"/>
      <c r="AL309" s="36"/>
      <c r="AM309" s="36"/>
      <c r="AN309" s="11"/>
      <c r="AO309" s="11"/>
      <c r="AP309" s="11">
        <f>SUM(B309:AO309)</f>
        <v>2</v>
      </c>
      <c r="AQ309" s="13">
        <f>COUNTA(B309:AN309)</f>
        <v>1</v>
      </c>
    </row>
    <row r="310" spans="1:43" ht="11.25">
      <c r="A310" s="10" t="s">
        <v>1155</v>
      </c>
      <c r="B310" s="11"/>
      <c r="C310" s="11"/>
      <c r="D310" s="11"/>
      <c r="E310" s="11"/>
      <c r="F310" s="11"/>
      <c r="G310" s="11"/>
      <c r="H310" s="11"/>
      <c r="I310" s="5"/>
      <c r="J310" s="5"/>
      <c r="K310" s="11"/>
      <c r="L310" s="11"/>
      <c r="M310" s="11"/>
      <c r="N310" s="11"/>
      <c r="O310" s="11"/>
      <c r="P310" s="11"/>
      <c r="Q310" s="11"/>
      <c r="R310" s="5"/>
      <c r="S310" s="11"/>
      <c r="T310" s="11"/>
      <c r="U310" s="11">
        <v>2</v>
      </c>
      <c r="V310" s="5"/>
      <c r="W310" s="5"/>
      <c r="X310" s="5"/>
      <c r="Y310" s="11"/>
      <c r="Z310" s="11"/>
      <c r="AA310" s="11"/>
      <c r="AB310" s="36"/>
      <c r="AC310" s="11"/>
      <c r="AD310" s="5"/>
      <c r="AE310" s="11"/>
      <c r="AF310" s="11"/>
      <c r="AG310" s="11"/>
      <c r="AH310" s="11"/>
      <c r="AI310" s="11"/>
      <c r="AJ310" s="11"/>
      <c r="AK310" s="11"/>
      <c r="AL310" s="36"/>
      <c r="AM310" s="36"/>
      <c r="AN310" s="11"/>
      <c r="AO310" s="11"/>
      <c r="AP310" s="11">
        <f>SUM(B310:AO310)</f>
        <v>2</v>
      </c>
      <c r="AQ310" s="13">
        <f>COUNTA(B310:AN310)</f>
        <v>1</v>
      </c>
    </row>
    <row r="311" spans="1:43" ht="11.25">
      <c r="A311" s="10" t="s">
        <v>1602</v>
      </c>
      <c r="B311" s="11"/>
      <c r="C311" s="11"/>
      <c r="D311" s="11"/>
      <c r="E311" s="11"/>
      <c r="F311" s="11"/>
      <c r="G311" s="11"/>
      <c r="H311" s="11"/>
      <c r="I311" s="5"/>
      <c r="J311" s="5"/>
      <c r="K311" s="11"/>
      <c r="L311" s="11"/>
      <c r="M311" s="11"/>
      <c r="N311" s="11"/>
      <c r="O311" s="11"/>
      <c r="P311" s="11"/>
      <c r="Q311" s="11"/>
      <c r="R311" s="5"/>
      <c r="S311" s="11"/>
      <c r="T311" s="11"/>
      <c r="U311" s="11"/>
      <c r="V311" s="5"/>
      <c r="W311" s="5"/>
      <c r="X311" s="5"/>
      <c r="Y311" s="11"/>
      <c r="Z311" s="11"/>
      <c r="AA311" s="11"/>
      <c r="AB311" s="36"/>
      <c r="AC311" s="11"/>
      <c r="AD311" s="28"/>
      <c r="AE311" s="11"/>
      <c r="AF311" s="11"/>
      <c r="AG311" s="11"/>
      <c r="AH311" s="11"/>
      <c r="AI311" s="11">
        <v>2</v>
      </c>
      <c r="AJ311" s="11"/>
      <c r="AK311" s="11"/>
      <c r="AL311" s="36"/>
      <c r="AM311" s="36"/>
      <c r="AN311" s="11"/>
      <c r="AO311" s="11"/>
      <c r="AP311" s="11">
        <f>SUM(B311:AO311)</f>
        <v>2</v>
      </c>
      <c r="AQ311" s="13">
        <f>COUNTA(B311:AN311)</f>
        <v>1</v>
      </c>
    </row>
    <row r="312" spans="1:43" ht="11.25">
      <c r="A312" s="10" t="s">
        <v>493</v>
      </c>
      <c r="B312" s="11">
        <v>2</v>
      </c>
      <c r="C312" s="11"/>
      <c r="D312" s="11"/>
      <c r="E312" s="5"/>
      <c r="F312" s="5"/>
      <c r="G312" s="5"/>
      <c r="H312" s="11"/>
      <c r="I312" s="5"/>
      <c r="J312" s="5"/>
      <c r="K312" s="11"/>
      <c r="L312" s="11"/>
      <c r="M312" s="11"/>
      <c r="N312" s="11"/>
      <c r="O312" s="11"/>
      <c r="P312" s="11"/>
      <c r="Q312" s="11"/>
      <c r="R312" s="5"/>
      <c r="S312" s="11"/>
      <c r="T312" s="11"/>
      <c r="U312" s="11"/>
      <c r="V312" s="5"/>
      <c r="W312" s="5"/>
      <c r="X312" s="5"/>
      <c r="Y312" s="11"/>
      <c r="Z312" s="11"/>
      <c r="AA312" s="11"/>
      <c r="AB312" s="36"/>
      <c r="AC312" s="11"/>
      <c r="AD312" s="5"/>
      <c r="AE312" s="11"/>
      <c r="AF312" s="11"/>
      <c r="AG312" s="11"/>
      <c r="AH312" s="11"/>
      <c r="AI312" s="11"/>
      <c r="AJ312" s="11"/>
      <c r="AK312" s="11"/>
      <c r="AL312" s="36"/>
      <c r="AM312" s="36"/>
      <c r="AN312" s="11"/>
      <c r="AO312" s="11"/>
      <c r="AP312" s="11">
        <f>SUM(B312:AO312)</f>
        <v>2</v>
      </c>
      <c r="AQ312" s="13">
        <f>COUNTA(B312:AN312)</f>
        <v>1</v>
      </c>
    </row>
    <row r="313" spans="1:43" ht="11.25" customHeight="1">
      <c r="A313" s="10" t="s">
        <v>492</v>
      </c>
      <c r="B313" s="11">
        <v>2</v>
      </c>
      <c r="C313" s="11"/>
      <c r="D313" s="5"/>
      <c r="E313" s="11"/>
      <c r="F313" s="11"/>
      <c r="G313" s="11"/>
      <c r="H313" s="11"/>
      <c r="I313" s="5"/>
      <c r="J313" s="5"/>
      <c r="K313" s="11"/>
      <c r="L313" s="11"/>
      <c r="M313" s="11"/>
      <c r="N313" s="11"/>
      <c r="O313" s="11"/>
      <c r="P313" s="11"/>
      <c r="Q313" s="11"/>
      <c r="R313" s="5"/>
      <c r="S313" s="11"/>
      <c r="T313" s="11"/>
      <c r="U313" s="11"/>
      <c r="V313" s="5"/>
      <c r="W313" s="5"/>
      <c r="X313" s="5"/>
      <c r="Y313" s="11"/>
      <c r="Z313" s="11"/>
      <c r="AA313" s="11"/>
      <c r="AB313" s="36"/>
      <c r="AC313" s="11"/>
      <c r="AD313" s="5"/>
      <c r="AE313" s="11"/>
      <c r="AF313" s="11"/>
      <c r="AG313" s="11"/>
      <c r="AH313" s="11"/>
      <c r="AI313" s="11"/>
      <c r="AJ313" s="11"/>
      <c r="AK313" s="11"/>
      <c r="AL313" s="36"/>
      <c r="AM313" s="36"/>
      <c r="AN313" s="11"/>
      <c r="AO313" s="11"/>
      <c r="AP313" s="11">
        <f>SUM(B313:AO313)</f>
        <v>2</v>
      </c>
      <c r="AQ313" s="13">
        <f>COUNTA(B313:AN313)</f>
        <v>1</v>
      </c>
    </row>
    <row r="314" spans="1:43" ht="11.25">
      <c r="A314" s="10" t="s">
        <v>494</v>
      </c>
      <c r="B314" s="11">
        <v>2</v>
      </c>
      <c r="C314" s="11"/>
      <c r="D314" s="5"/>
      <c r="E314" s="11"/>
      <c r="F314" s="11"/>
      <c r="G314" s="11"/>
      <c r="H314" s="11"/>
      <c r="I314" s="5"/>
      <c r="J314" s="5"/>
      <c r="K314" s="11"/>
      <c r="L314" s="11"/>
      <c r="M314" s="11"/>
      <c r="N314" s="11"/>
      <c r="O314" s="11"/>
      <c r="P314" s="11"/>
      <c r="Q314" s="11"/>
      <c r="R314" s="5"/>
      <c r="S314" s="11"/>
      <c r="T314" s="11"/>
      <c r="U314" s="11"/>
      <c r="V314" s="5"/>
      <c r="W314" s="5"/>
      <c r="X314" s="5"/>
      <c r="Y314" s="11"/>
      <c r="Z314" s="11"/>
      <c r="AA314" s="11"/>
      <c r="AB314" s="36"/>
      <c r="AC314" s="11"/>
      <c r="AD314" s="5"/>
      <c r="AE314" s="11"/>
      <c r="AF314" s="11"/>
      <c r="AG314" s="11"/>
      <c r="AH314" s="11"/>
      <c r="AI314" s="11"/>
      <c r="AJ314" s="11"/>
      <c r="AK314" s="11"/>
      <c r="AL314" s="36"/>
      <c r="AM314" s="36"/>
      <c r="AN314" s="11"/>
      <c r="AO314" s="11"/>
      <c r="AP314" s="11">
        <f>SUM(B314:AO314)</f>
        <v>2</v>
      </c>
      <c r="AQ314" s="13">
        <f>COUNTA(B314:AN314)</f>
        <v>1</v>
      </c>
    </row>
    <row r="315" spans="1:43" ht="11.25">
      <c r="A315" s="10" t="s">
        <v>742</v>
      </c>
      <c r="B315" s="11"/>
      <c r="C315" s="11"/>
      <c r="D315" s="11"/>
      <c r="E315" s="11"/>
      <c r="F315" s="11"/>
      <c r="G315" s="11">
        <v>1</v>
      </c>
      <c r="H315" s="5"/>
      <c r="I315" s="5"/>
      <c r="J315" s="5"/>
      <c r="K315" s="11"/>
      <c r="L315" s="11"/>
      <c r="M315" s="11"/>
      <c r="N315" s="11"/>
      <c r="O315" s="11"/>
      <c r="P315" s="11"/>
      <c r="Q315" s="11"/>
      <c r="R315" s="5"/>
      <c r="S315" s="11"/>
      <c r="T315" s="11"/>
      <c r="U315" s="11"/>
      <c r="V315" s="5"/>
      <c r="W315" s="5"/>
      <c r="X315" s="5"/>
      <c r="Y315" s="11"/>
      <c r="Z315" s="11"/>
      <c r="AA315" s="11"/>
      <c r="AB315" s="36"/>
      <c r="AC315" s="11"/>
      <c r="AD315" s="5"/>
      <c r="AE315" s="11"/>
      <c r="AF315" s="11"/>
      <c r="AG315" s="11"/>
      <c r="AH315" s="11"/>
      <c r="AI315" s="11"/>
      <c r="AJ315" s="11"/>
      <c r="AK315" s="11">
        <v>1</v>
      </c>
      <c r="AL315" s="36"/>
      <c r="AM315" s="36"/>
      <c r="AN315" s="11"/>
      <c r="AO315" s="11"/>
      <c r="AP315" s="11">
        <f>SUM(B315:AO315)</f>
        <v>2</v>
      </c>
      <c r="AQ315" s="13">
        <f>COUNTA(B315:AN315)</f>
        <v>2</v>
      </c>
    </row>
    <row r="316" spans="1:43" ht="11.25">
      <c r="A316" s="10" t="s">
        <v>560</v>
      </c>
      <c r="B316" s="11"/>
      <c r="C316" s="11"/>
      <c r="D316" s="11"/>
      <c r="E316" s="11"/>
      <c r="F316" s="11"/>
      <c r="G316" s="11"/>
      <c r="H316" s="11"/>
      <c r="I316" s="5"/>
      <c r="J316" s="5"/>
      <c r="K316" s="11"/>
      <c r="L316" s="11"/>
      <c r="M316" s="11"/>
      <c r="N316" s="11"/>
      <c r="O316" s="11"/>
      <c r="P316" s="11"/>
      <c r="Q316" s="11"/>
      <c r="R316" s="5"/>
      <c r="S316" s="11"/>
      <c r="T316" s="11"/>
      <c r="U316" s="11"/>
      <c r="V316" s="5"/>
      <c r="W316" s="5"/>
      <c r="X316" s="5"/>
      <c r="Y316" s="11"/>
      <c r="Z316" s="11"/>
      <c r="AA316" s="11"/>
      <c r="AB316" s="36"/>
      <c r="AC316" s="11"/>
      <c r="AD316" s="5">
        <v>2</v>
      </c>
      <c r="AE316" s="11"/>
      <c r="AF316" s="11"/>
      <c r="AG316" s="11"/>
      <c r="AH316" s="11"/>
      <c r="AI316" s="11"/>
      <c r="AJ316" s="11"/>
      <c r="AK316" s="11"/>
      <c r="AL316" s="36"/>
      <c r="AM316" s="36"/>
      <c r="AN316" s="11"/>
      <c r="AO316" s="11"/>
      <c r="AP316" s="11">
        <f>SUM(B316:AO316)</f>
        <v>2</v>
      </c>
      <c r="AQ316" s="13">
        <f>COUNTA(B316:AN316)</f>
        <v>1</v>
      </c>
    </row>
    <row r="317" spans="1:43" ht="11.25">
      <c r="A317" s="10" t="s">
        <v>956</v>
      </c>
      <c r="B317" s="11"/>
      <c r="C317" s="11"/>
      <c r="D317" s="11"/>
      <c r="E317" s="11"/>
      <c r="F317" s="11"/>
      <c r="G317" s="11"/>
      <c r="H317" s="11"/>
      <c r="I317" s="5"/>
      <c r="J317" s="5"/>
      <c r="K317" s="11"/>
      <c r="L317" s="11"/>
      <c r="M317" s="11">
        <v>1</v>
      </c>
      <c r="N317" s="11"/>
      <c r="O317" s="11"/>
      <c r="P317" s="11"/>
      <c r="Q317" s="11"/>
      <c r="R317" s="5"/>
      <c r="S317" s="11"/>
      <c r="T317" s="11"/>
      <c r="U317" s="11"/>
      <c r="V317" s="5"/>
      <c r="W317" s="5"/>
      <c r="X317" s="5"/>
      <c r="Y317" s="11"/>
      <c r="Z317" s="11"/>
      <c r="AA317" s="11"/>
      <c r="AB317" s="36"/>
      <c r="AC317" s="11"/>
      <c r="AD317" s="5"/>
      <c r="AE317" s="11"/>
      <c r="AF317" s="11">
        <v>1</v>
      </c>
      <c r="AG317" s="11"/>
      <c r="AH317" s="11"/>
      <c r="AI317" s="11"/>
      <c r="AJ317" s="11"/>
      <c r="AK317" s="11"/>
      <c r="AL317" s="36"/>
      <c r="AM317" s="36"/>
      <c r="AN317" s="11"/>
      <c r="AO317" s="11"/>
      <c r="AP317" s="11">
        <f>SUM(B317:AO317)</f>
        <v>2</v>
      </c>
      <c r="AQ317" s="13">
        <f>COUNTA(B317:AN317)</f>
        <v>2</v>
      </c>
    </row>
    <row r="318" spans="1:43" ht="11.25">
      <c r="A318" s="3" t="s">
        <v>989</v>
      </c>
      <c r="B318" s="11"/>
      <c r="C318" s="11"/>
      <c r="D318" s="11"/>
      <c r="E318" s="11"/>
      <c r="F318" s="11"/>
      <c r="G318" s="11"/>
      <c r="H318" s="11"/>
      <c r="I318" s="5"/>
      <c r="J318" s="5"/>
      <c r="K318" s="11"/>
      <c r="L318" s="11"/>
      <c r="M318" s="11"/>
      <c r="N318" s="11"/>
      <c r="O318" s="11"/>
      <c r="P318" s="11"/>
      <c r="Q318" s="11"/>
      <c r="R318" s="5"/>
      <c r="S318" s="11"/>
      <c r="T318" s="11"/>
      <c r="U318" s="11"/>
      <c r="V318" s="5"/>
      <c r="W318" s="5"/>
      <c r="X318" s="5"/>
      <c r="Y318" s="11"/>
      <c r="Z318" s="11"/>
      <c r="AA318" s="11"/>
      <c r="AB318" s="36"/>
      <c r="AC318" s="11"/>
      <c r="AD318" s="5"/>
      <c r="AE318" s="11"/>
      <c r="AF318" s="11"/>
      <c r="AG318" s="11"/>
      <c r="AH318" s="11"/>
      <c r="AI318" s="11"/>
      <c r="AJ318" s="11"/>
      <c r="AK318" s="11">
        <v>2</v>
      </c>
      <c r="AL318" s="36"/>
      <c r="AM318" s="36"/>
      <c r="AN318" s="11"/>
      <c r="AO318" s="11"/>
      <c r="AP318" s="11">
        <f>SUM(B318:AO318)</f>
        <v>2</v>
      </c>
      <c r="AQ318" s="13">
        <f>COUNTA(B318:AN318)</f>
        <v>1</v>
      </c>
    </row>
    <row r="319" spans="1:43" ht="11.25">
      <c r="A319" s="3" t="s">
        <v>1377</v>
      </c>
      <c r="B319" s="11"/>
      <c r="C319" s="11"/>
      <c r="D319" s="11"/>
      <c r="E319" s="11"/>
      <c r="F319" s="11"/>
      <c r="G319" s="11"/>
      <c r="H319" s="11"/>
      <c r="I319" s="5"/>
      <c r="J319" s="5"/>
      <c r="K319" s="11"/>
      <c r="L319" s="11"/>
      <c r="M319" s="11"/>
      <c r="N319" s="11"/>
      <c r="O319" s="11"/>
      <c r="P319" s="11"/>
      <c r="Q319" s="11"/>
      <c r="R319" s="5"/>
      <c r="S319" s="11"/>
      <c r="T319" s="11"/>
      <c r="U319" s="11"/>
      <c r="V319" s="5"/>
      <c r="W319" s="5"/>
      <c r="X319" s="5"/>
      <c r="Y319" s="11">
        <v>2</v>
      </c>
      <c r="Z319" s="11"/>
      <c r="AA319" s="11"/>
      <c r="AB319" s="36"/>
      <c r="AC319" s="11"/>
      <c r="AD319" s="5"/>
      <c r="AE319" s="11"/>
      <c r="AF319" s="11"/>
      <c r="AG319" s="11"/>
      <c r="AH319" s="11"/>
      <c r="AI319" s="11"/>
      <c r="AJ319" s="11"/>
      <c r="AK319" s="11"/>
      <c r="AL319" s="36"/>
      <c r="AM319" s="36"/>
      <c r="AN319" s="11"/>
      <c r="AO319" s="11"/>
      <c r="AP319" s="11">
        <f>SUM(B319:AO319)</f>
        <v>2</v>
      </c>
      <c r="AQ319" s="13">
        <f>COUNTA(B319:AN319)</f>
        <v>1</v>
      </c>
    </row>
    <row r="320" spans="1:43" ht="11.25">
      <c r="A320" s="3" t="s">
        <v>1378</v>
      </c>
      <c r="B320" s="11"/>
      <c r="C320" s="11"/>
      <c r="D320" s="11"/>
      <c r="E320" s="11"/>
      <c r="F320" s="11"/>
      <c r="G320" s="11"/>
      <c r="H320" s="11"/>
      <c r="I320" s="5"/>
      <c r="J320" s="5"/>
      <c r="K320" s="11"/>
      <c r="L320" s="11"/>
      <c r="M320" s="11"/>
      <c r="N320" s="11"/>
      <c r="O320" s="11"/>
      <c r="P320" s="11"/>
      <c r="Q320" s="11"/>
      <c r="R320" s="5"/>
      <c r="S320" s="11"/>
      <c r="T320" s="11"/>
      <c r="U320" s="11"/>
      <c r="V320" s="5"/>
      <c r="W320" s="5"/>
      <c r="X320" s="5"/>
      <c r="Y320" s="11">
        <v>2</v>
      </c>
      <c r="Z320" s="11"/>
      <c r="AA320" s="11"/>
      <c r="AB320" s="36"/>
      <c r="AC320" s="11"/>
      <c r="AD320" s="11"/>
      <c r="AE320" s="11"/>
      <c r="AF320" s="11"/>
      <c r="AG320" s="11"/>
      <c r="AH320" s="11"/>
      <c r="AI320" s="11"/>
      <c r="AJ320" s="11"/>
      <c r="AK320" s="11"/>
      <c r="AL320" s="36"/>
      <c r="AM320" s="36"/>
      <c r="AN320" s="11"/>
      <c r="AO320" s="11"/>
      <c r="AP320" s="11">
        <f>SUM(B320:AO320)</f>
        <v>2</v>
      </c>
      <c r="AQ320" s="13">
        <f>COUNTA(B320:AN320)</f>
        <v>1</v>
      </c>
    </row>
    <row r="321" spans="1:43" ht="11.25" customHeight="1">
      <c r="A321" s="10" t="s">
        <v>684</v>
      </c>
      <c r="B321" s="5"/>
      <c r="C321" s="11"/>
      <c r="D321" s="11"/>
      <c r="E321" s="11"/>
      <c r="F321" s="11">
        <v>2</v>
      </c>
      <c r="G321" s="11"/>
      <c r="H321" s="11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5"/>
      <c r="AA321" s="5"/>
      <c r="AB321" s="36"/>
      <c r="AC321" s="5"/>
      <c r="AD321" s="5"/>
      <c r="AE321" s="5"/>
      <c r="AF321" s="5"/>
      <c r="AG321" s="5"/>
      <c r="AH321" s="5"/>
      <c r="AI321" s="5"/>
      <c r="AJ321" s="5"/>
      <c r="AK321" s="5"/>
      <c r="AL321" s="36"/>
      <c r="AM321" s="36"/>
      <c r="AN321" s="5"/>
      <c r="AO321" s="11">
        <f>SUM(-B321)</f>
        <v>0</v>
      </c>
      <c r="AP321" s="11">
        <f>SUM(B321:AO321)</f>
        <v>2</v>
      </c>
      <c r="AQ321" s="13">
        <f>COUNTA(B321:AN321)</f>
        <v>1</v>
      </c>
    </row>
    <row r="322" spans="1:43" ht="11.25">
      <c r="A322" s="3" t="s">
        <v>1389</v>
      </c>
      <c r="B322" s="11"/>
      <c r="C322" s="11"/>
      <c r="D322" s="11"/>
      <c r="E322" s="11"/>
      <c r="F322" s="11"/>
      <c r="G322" s="11"/>
      <c r="H322" s="11"/>
      <c r="I322" s="5"/>
      <c r="J322" s="5"/>
      <c r="K322" s="11"/>
      <c r="L322" s="11"/>
      <c r="M322" s="11"/>
      <c r="N322" s="11"/>
      <c r="O322" s="11"/>
      <c r="P322" s="11"/>
      <c r="Q322" s="11"/>
      <c r="R322" s="5"/>
      <c r="S322" s="11"/>
      <c r="T322" s="11"/>
      <c r="U322" s="11"/>
      <c r="V322" s="5"/>
      <c r="W322" s="5"/>
      <c r="X322" s="5"/>
      <c r="Y322" s="11"/>
      <c r="Z322" s="11"/>
      <c r="AA322" s="11"/>
      <c r="AB322" s="36"/>
      <c r="AC322" s="11"/>
      <c r="AD322" s="5"/>
      <c r="AE322" s="11"/>
      <c r="AF322" s="11"/>
      <c r="AG322" s="11"/>
      <c r="AH322" s="11"/>
      <c r="AI322" s="11"/>
      <c r="AJ322" s="11"/>
      <c r="AK322" s="11">
        <v>2</v>
      </c>
      <c r="AL322" s="36"/>
      <c r="AM322" s="36"/>
      <c r="AN322" s="11"/>
      <c r="AO322" s="11"/>
      <c r="AP322" s="11">
        <f>SUM(B322:AO322)</f>
        <v>2</v>
      </c>
      <c r="AQ322" s="13">
        <f>COUNTA(B322:AN322)</f>
        <v>1</v>
      </c>
    </row>
    <row r="323" spans="1:43" ht="11.25">
      <c r="A323" s="3" t="s">
        <v>1379</v>
      </c>
      <c r="B323" s="11"/>
      <c r="C323" s="11"/>
      <c r="D323" s="11"/>
      <c r="E323" s="11"/>
      <c r="F323" s="11"/>
      <c r="G323" s="11"/>
      <c r="H323" s="11"/>
      <c r="I323" s="5"/>
      <c r="J323" s="5"/>
      <c r="K323" s="11"/>
      <c r="L323" s="11"/>
      <c r="M323" s="11"/>
      <c r="N323" s="11"/>
      <c r="O323" s="11"/>
      <c r="P323" s="11"/>
      <c r="Q323" s="11"/>
      <c r="R323" s="5"/>
      <c r="S323" s="11"/>
      <c r="T323" s="11"/>
      <c r="U323" s="11"/>
      <c r="V323" s="5"/>
      <c r="W323" s="5"/>
      <c r="X323" s="5"/>
      <c r="Y323" s="11">
        <v>2</v>
      </c>
      <c r="Z323" s="11"/>
      <c r="AA323" s="11"/>
      <c r="AB323" s="36"/>
      <c r="AC323" s="11"/>
      <c r="AD323" s="5"/>
      <c r="AE323" s="11"/>
      <c r="AF323" s="11"/>
      <c r="AG323" s="11"/>
      <c r="AH323" s="11"/>
      <c r="AI323" s="11"/>
      <c r="AJ323" s="11"/>
      <c r="AK323" s="11"/>
      <c r="AL323" s="36"/>
      <c r="AM323" s="36"/>
      <c r="AN323" s="11"/>
      <c r="AO323" s="11"/>
      <c r="AP323" s="11">
        <f>SUM(B323:AO323)</f>
        <v>2</v>
      </c>
      <c r="AQ323" s="13">
        <f>COUNTA(B323:AN323)</f>
        <v>1</v>
      </c>
    </row>
    <row r="324" spans="1:43" ht="11.25">
      <c r="A324" s="3" t="s">
        <v>1380</v>
      </c>
      <c r="B324" s="11"/>
      <c r="C324" s="11"/>
      <c r="D324" s="11"/>
      <c r="E324" s="11"/>
      <c r="F324" s="11"/>
      <c r="G324" s="11"/>
      <c r="H324" s="11"/>
      <c r="I324" s="5"/>
      <c r="J324" s="5"/>
      <c r="K324" s="11"/>
      <c r="L324" s="11"/>
      <c r="M324" s="11"/>
      <c r="N324" s="11"/>
      <c r="O324" s="11"/>
      <c r="P324" s="11"/>
      <c r="Q324" s="11"/>
      <c r="R324" s="5"/>
      <c r="S324" s="11"/>
      <c r="T324" s="11"/>
      <c r="U324" s="11"/>
      <c r="V324" s="5"/>
      <c r="W324" s="5"/>
      <c r="X324" s="5"/>
      <c r="Y324" s="11">
        <v>2</v>
      </c>
      <c r="Z324" s="11"/>
      <c r="AA324" s="11"/>
      <c r="AB324" s="36"/>
      <c r="AC324" s="11"/>
      <c r="AD324" s="5"/>
      <c r="AE324" s="11"/>
      <c r="AF324" s="11"/>
      <c r="AG324" s="11"/>
      <c r="AH324" s="11"/>
      <c r="AI324" s="11"/>
      <c r="AJ324" s="11"/>
      <c r="AK324" s="11"/>
      <c r="AL324" s="36"/>
      <c r="AM324" s="36"/>
      <c r="AN324" s="11"/>
      <c r="AO324" s="11"/>
      <c r="AP324" s="11">
        <f>SUM(B324:AO324)</f>
        <v>2</v>
      </c>
      <c r="AQ324" s="13">
        <f>COUNTA(B324:AN324)</f>
        <v>1</v>
      </c>
    </row>
    <row r="325" spans="1:43" ht="11.25">
      <c r="A325" s="3" t="s">
        <v>1382</v>
      </c>
      <c r="B325" s="11"/>
      <c r="C325" s="11"/>
      <c r="D325" s="11"/>
      <c r="E325" s="11"/>
      <c r="F325" s="11"/>
      <c r="G325" s="11"/>
      <c r="H325" s="11"/>
      <c r="I325" s="5"/>
      <c r="J325" s="5"/>
      <c r="K325" s="11"/>
      <c r="L325" s="11"/>
      <c r="M325" s="11"/>
      <c r="N325" s="11"/>
      <c r="O325" s="11"/>
      <c r="P325" s="11"/>
      <c r="Q325" s="11"/>
      <c r="R325" s="5"/>
      <c r="S325" s="11"/>
      <c r="T325" s="11"/>
      <c r="U325" s="11"/>
      <c r="V325" s="5"/>
      <c r="W325" s="5"/>
      <c r="X325" s="5"/>
      <c r="Y325" s="11">
        <v>2</v>
      </c>
      <c r="Z325" s="11"/>
      <c r="AA325" s="11"/>
      <c r="AB325" s="36"/>
      <c r="AC325" s="11"/>
      <c r="AD325" s="5"/>
      <c r="AE325" s="11"/>
      <c r="AF325" s="11"/>
      <c r="AG325" s="11"/>
      <c r="AH325" s="11"/>
      <c r="AI325" s="11"/>
      <c r="AJ325" s="11"/>
      <c r="AK325" s="11"/>
      <c r="AL325" s="36"/>
      <c r="AM325" s="36"/>
      <c r="AN325" s="11"/>
      <c r="AO325" s="11"/>
      <c r="AP325" s="11">
        <f>SUM(B325:AO325)</f>
        <v>2</v>
      </c>
      <c r="AQ325" s="13">
        <f>COUNTA(B325:AN325)</f>
        <v>1</v>
      </c>
    </row>
    <row r="326" spans="1:43" ht="11.25">
      <c r="A326" s="3" t="s">
        <v>1383</v>
      </c>
      <c r="B326" s="11"/>
      <c r="C326" s="11"/>
      <c r="D326" s="11"/>
      <c r="E326" s="11"/>
      <c r="F326" s="11"/>
      <c r="G326" s="11"/>
      <c r="H326" s="11"/>
      <c r="I326" s="5"/>
      <c r="J326" s="5"/>
      <c r="K326" s="11"/>
      <c r="L326" s="11"/>
      <c r="M326" s="11"/>
      <c r="N326" s="11"/>
      <c r="O326" s="11"/>
      <c r="P326" s="11"/>
      <c r="Q326" s="11"/>
      <c r="R326" s="5"/>
      <c r="S326" s="11"/>
      <c r="T326" s="11"/>
      <c r="U326" s="11"/>
      <c r="V326" s="5"/>
      <c r="W326" s="5"/>
      <c r="X326" s="5"/>
      <c r="Y326" s="11">
        <v>2</v>
      </c>
      <c r="Z326" s="11"/>
      <c r="AA326" s="11"/>
      <c r="AB326" s="36"/>
      <c r="AC326" s="11"/>
      <c r="AD326" s="5"/>
      <c r="AE326" s="11"/>
      <c r="AF326" s="11"/>
      <c r="AG326" s="11"/>
      <c r="AH326" s="11"/>
      <c r="AI326" s="11"/>
      <c r="AJ326" s="11"/>
      <c r="AK326" s="11"/>
      <c r="AL326" s="36"/>
      <c r="AM326" s="36"/>
      <c r="AN326" s="11"/>
      <c r="AO326" s="11"/>
      <c r="AP326" s="11">
        <f>SUM(B326:AO326)</f>
        <v>2</v>
      </c>
      <c r="AQ326" s="13">
        <f>COUNTA(B326:AN326)</f>
        <v>1</v>
      </c>
    </row>
    <row r="327" spans="1:43" ht="11.25">
      <c r="A327" s="10" t="s">
        <v>962</v>
      </c>
      <c r="B327" s="11"/>
      <c r="C327" s="11"/>
      <c r="D327" s="11"/>
      <c r="E327" s="11"/>
      <c r="F327" s="11"/>
      <c r="G327" s="11"/>
      <c r="H327" s="11"/>
      <c r="I327" s="5"/>
      <c r="J327" s="5"/>
      <c r="K327" s="11"/>
      <c r="L327" s="11"/>
      <c r="M327" s="11">
        <v>2</v>
      </c>
      <c r="N327" s="11"/>
      <c r="O327" s="11"/>
      <c r="P327" s="11"/>
      <c r="Q327" s="11"/>
      <c r="R327" s="5"/>
      <c r="S327" s="11"/>
      <c r="T327" s="11"/>
      <c r="U327" s="11"/>
      <c r="V327" s="5"/>
      <c r="W327" s="5"/>
      <c r="X327" s="5"/>
      <c r="Y327" s="11"/>
      <c r="Z327" s="11"/>
      <c r="AA327" s="11"/>
      <c r="AB327" s="36"/>
      <c r="AC327" s="11"/>
      <c r="AD327" s="5"/>
      <c r="AE327" s="11"/>
      <c r="AF327" s="11"/>
      <c r="AG327" s="11"/>
      <c r="AH327" s="11"/>
      <c r="AI327" s="11"/>
      <c r="AJ327" s="11"/>
      <c r="AK327" s="11"/>
      <c r="AL327" s="36"/>
      <c r="AM327" s="36"/>
      <c r="AN327" s="11"/>
      <c r="AO327" s="11"/>
      <c r="AP327" s="11">
        <f>SUM(B327:AO327)</f>
        <v>2</v>
      </c>
      <c r="AQ327" s="13">
        <f>COUNTA(B327:AN327)</f>
        <v>1</v>
      </c>
    </row>
    <row r="328" spans="1:43" ht="11.25">
      <c r="A328" s="10" t="s">
        <v>915</v>
      </c>
      <c r="B328" s="11"/>
      <c r="C328" s="11"/>
      <c r="D328" s="11"/>
      <c r="E328" s="11"/>
      <c r="F328" s="11"/>
      <c r="G328" s="11"/>
      <c r="H328" s="11"/>
      <c r="I328" s="5"/>
      <c r="J328" s="5"/>
      <c r="K328" s="11"/>
      <c r="L328" s="11">
        <v>2</v>
      </c>
      <c r="M328" s="11"/>
      <c r="N328" s="11"/>
      <c r="O328" s="11"/>
      <c r="P328" s="11"/>
      <c r="Q328" s="11"/>
      <c r="R328" s="5"/>
      <c r="S328" s="11"/>
      <c r="T328" s="11"/>
      <c r="U328" s="11"/>
      <c r="V328" s="5"/>
      <c r="W328" s="5"/>
      <c r="X328" s="5"/>
      <c r="Y328" s="11"/>
      <c r="Z328" s="11"/>
      <c r="AA328" s="11"/>
      <c r="AB328" s="36"/>
      <c r="AC328" s="11"/>
      <c r="AD328" s="5"/>
      <c r="AE328" s="11"/>
      <c r="AF328" s="11"/>
      <c r="AG328" s="11"/>
      <c r="AH328" s="11"/>
      <c r="AI328" s="11"/>
      <c r="AJ328" s="11"/>
      <c r="AK328" s="11"/>
      <c r="AL328" s="36"/>
      <c r="AM328" s="36"/>
      <c r="AN328" s="11"/>
      <c r="AO328" s="11"/>
      <c r="AP328" s="11">
        <f>SUM(B328:AO328)</f>
        <v>2</v>
      </c>
      <c r="AQ328" s="13">
        <f>COUNTA(B328:AN328)</f>
        <v>1</v>
      </c>
    </row>
    <row r="329" spans="1:43" ht="11.25">
      <c r="A329" s="3" t="s">
        <v>1386</v>
      </c>
      <c r="B329" s="11"/>
      <c r="C329" s="11"/>
      <c r="D329" s="11"/>
      <c r="E329" s="11"/>
      <c r="F329" s="11"/>
      <c r="G329" s="11"/>
      <c r="H329" s="11"/>
      <c r="I329" s="5"/>
      <c r="J329" s="5"/>
      <c r="K329" s="11"/>
      <c r="L329" s="11"/>
      <c r="M329" s="11"/>
      <c r="N329" s="11"/>
      <c r="O329" s="11"/>
      <c r="P329" s="11"/>
      <c r="Q329" s="11"/>
      <c r="R329" s="5"/>
      <c r="S329" s="11"/>
      <c r="T329" s="11"/>
      <c r="U329" s="11"/>
      <c r="V329" s="5"/>
      <c r="W329" s="5"/>
      <c r="X329" s="5"/>
      <c r="Y329" s="11">
        <v>2</v>
      </c>
      <c r="Z329" s="11"/>
      <c r="AA329" s="11"/>
      <c r="AB329" s="36"/>
      <c r="AC329" s="11"/>
      <c r="AD329" s="5"/>
      <c r="AE329" s="11"/>
      <c r="AF329" s="11"/>
      <c r="AG329" s="11"/>
      <c r="AH329" s="11"/>
      <c r="AI329" s="11"/>
      <c r="AJ329" s="11"/>
      <c r="AK329" s="11"/>
      <c r="AL329" s="36"/>
      <c r="AM329" s="36"/>
      <c r="AN329" s="11"/>
      <c r="AO329" s="11"/>
      <c r="AP329" s="11">
        <f>SUM(B329:AO329)</f>
        <v>2</v>
      </c>
      <c r="AQ329" s="13">
        <f>COUNTA(B329:AN329)</f>
        <v>1</v>
      </c>
    </row>
    <row r="330" spans="1:43" ht="11.25" customHeight="1">
      <c r="A330" s="10" t="s">
        <v>829</v>
      </c>
      <c r="B330" s="11"/>
      <c r="C330" s="11"/>
      <c r="D330" s="11"/>
      <c r="E330" s="11"/>
      <c r="F330" s="11"/>
      <c r="G330" s="5">
        <v>2</v>
      </c>
      <c r="H330" s="11"/>
      <c r="I330" s="5"/>
      <c r="J330" s="5"/>
      <c r="K330" s="11"/>
      <c r="L330" s="11"/>
      <c r="M330" s="11"/>
      <c r="N330" s="11"/>
      <c r="O330" s="11"/>
      <c r="P330" s="11"/>
      <c r="Q330" s="11"/>
      <c r="R330" s="5"/>
      <c r="S330" s="11"/>
      <c r="T330" s="11"/>
      <c r="U330" s="11"/>
      <c r="V330" s="5"/>
      <c r="W330" s="5"/>
      <c r="X330" s="5"/>
      <c r="Y330" s="11"/>
      <c r="Z330" s="11"/>
      <c r="AA330" s="11"/>
      <c r="AB330" s="36"/>
      <c r="AC330" s="11"/>
      <c r="AD330" s="5"/>
      <c r="AE330" s="11"/>
      <c r="AF330" s="11"/>
      <c r="AG330" s="11"/>
      <c r="AH330" s="11"/>
      <c r="AI330" s="11"/>
      <c r="AJ330" s="11"/>
      <c r="AK330" s="11"/>
      <c r="AL330" s="36"/>
      <c r="AM330" s="36"/>
      <c r="AN330" s="11"/>
      <c r="AO330" s="11"/>
      <c r="AP330" s="11">
        <f>SUM(B330:AO330)</f>
        <v>2</v>
      </c>
      <c r="AQ330" s="13">
        <f>COUNTA(B330:AN330)</f>
        <v>1</v>
      </c>
    </row>
    <row r="331" spans="1:43" ht="11.25">
      <c r="A331" s="10" t="s">
        <v>918</v>
      </c>
      <c r="B331" s="11"/>
      <c r="C331" s="11"/>
      <c r="D331" s="11"/>
      <c r="E331" s="11"/>
      <c r="F331" s="11"/>
      <c r="G331" s="11"/>
      <c r="H331" s="11"/>
      <c r="I331" s="5"/>
      <c r="J331" s="5"/>
      <c r="K331" s="11"/>
      <c r="L331" s="11">
        <v>2</v>
      </c>
      <c r="M331" s="11"/>
      <c r="N331" s="11"/>
      <c r="O331" s="11"/>
      <c r="P331" s="11"/>
      <c r="Q331" s="11"/>
      <c r="R331" s="5"/>
      <c r="S331" s="11"/>
      <c r="T331" s="11"/>
      <c r="U331" s="11"/>
      <c r="V331" s="5"/>
      <c r="W331" s="5"/>
      <c r="X331" s="5"/>
      <c r="Y331" s="11"/>
      <c r="Z331" s="11"/>
      <c r="AA331" s="11"/>
      <c r="AB331" s="36"/>
      <c r="AC331" s="11"/>
      <c r="AD331" s="5"/>
      <c r="AE331" s="11"/>
      <c r="AF331" s="11"/>
      <c r="AG331" s="11"/>
      <c r="AH331" s="11"/>
      <c r="AI331" s="11"/>
      <c r="AJ331" s="11"/>
      <c r="AK331" s="11"/>
      <c r="AL331" s="36"/>
      <c r="AM331" s="36"/>
      <c r="AN331" s="11"/>
      <c r="AO331" s="11"/>
      <c r="AP331" s="11">
        <f>SUM(B331:AO331)</f>
        <v>2</v>
      </c>
      <c r="AQ331" s="13">
        <f>COUNTA(B331:AN331)</f>
        <v>1</v>
      </c>
    </row>
    <row r="332" spans="1:43" ht="11.25">
      <c r="A332" s="10" t="s">
        <v>919</v>
      </c>
      <c r="B332" s="11"/>
      <c r="C332" s="11"/>
      <c r="D332" s="11"/>
      <c r="E332" s="11"/>
      <c r="F332" s="11"/>
      <c r="G332" s="11"/>
      <c r="H332" s="11"/>
      <c r="I332" s="5"/>
      <c r="J332" s="5"/>
      <c r="K332" s="11"/>
      <c r="L332" s="11">
        <v>2</v>
      </c>
      <c r="M332" s="11"/>
      <c r="N332" s="11"/>
      <c r="O332" s="11"/>
      <c r="P332" s="11"/>
      <c r="Q332" s="11"/>
      <c r="R332" s="5"/>
      <c r="S332" s="11"/>
      <c r="T332" s="11"/>
      <c r="U332" s="11"/>
      <c r="V332" s="5"/>
      <c r="W332" s="5"/>
      <c r="X332" s="5"/>
      <c r="Y332" s="11"/>
      <c r="Z332" s="11"/>
      <c r="AA332" s="11"/>
      <c r="AB332" s="36"/>
      <c r="AC332" s="11"/>
      <c r="AD332" s="5"/>
      <c r="AE332" s="11"/>
      <c r="AF332" s="11"/>
      <c r="AG332" s="11"/>
      <c r="AH332" s="11"/>
      <c r="AI332" s="11"/>
      <c r="AJ332" s="11"/>
      <c r="AK332" s="11"/>
      <c r="AL332" s="36"/>
      <c r="AM332" s="36"/>
      <c r="AN332" s="11"/>
      <c r="AO332" s="11"/>
      <c r="AP332" s="11">
        <f>SUM(B332:AO332)</f>
        <v>2</v>
      </c>
      <c r="AQ332" s="13">
        <f>COUNTA(B332:AN332)</f>
        <v>1</v>
      </c>
    </row>
    <row r="333" spans="1:43" ht="11.25" customHeight="1">
      <c r="A333" s="10" t="s">
        <v>629</v>
      </c>
      <c r="B333" s="11"/>
      <c r="C333" s="11"/>
      <c r="D333" s="11">
        <v>2</v>
      </c>
      <c r="E333" s="11"/>
      <c r="F333" s="11"/>
      <c r="G333" s="11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5"/>
      <c r="AA333" s="5"/>
      <c r="AB333" s="36"/>
      <c r="AC333" s="5"/>
      <c r="AD333" s="5"/>
      <c r="AE333" s="5"/>
      <c r="AF333" s="5"/>
      <c r="AG333" s="5"/>
      <c r="AH333" s="5"/>
      <c r="AI333" s="5"/>
      <c r="AJ333" s="5"/>
      <c r="AK333" s="5"/>
      <c r="AL333" s="36"/>
      <c r="AM333" s="36"/>
      <c r="AN333" s="5"/>
      <c r="AO333" s="45"/>
      <c r="AP333" s="11">
        <f>SUM(B333:AO333)</f>
        <v>2</v>
      </c>
      <c r="AQ333" s="13">
        <f>COUNTA(B333:AN333)</f>
        <v>1</v>
      </c>
    </row>
    <row r="334" spans="1:43" ht="11.25">
      <c r="A334" s="10" t="s">
        <v>1559</v>
      </c>
      <c r="B334" s="11"/>
      <c r="C334" s="11"/>
      <c r="D334" s="11"/>
      <c r="E334" s="11"/>
      <c r="F334" s="11"/>
      <c r="G334" s="11"/>
      <c r="H334" s="11"/>
      <c r="I334" s="5"/>
      <c r="J334" s="5"/>
      <c r="K334" s="11"/>
      <c r="L334" s="11"/>
      <c r="M334" s="11"/>
      <c r="N334" s="11"/>
      <c r="O334" s="11"/>
      <c r="P334" s="11"/>
      <c r="Q334" s="11"/>
      <c r="R334" s="5"/>
      <c r="S334" s="11"/>
      <c r="T334" s="11"/>
      <c r="U334" s="11"/>
      <c r="V334" s="5"/>
      <c r="W334" s="5"/>
      <c r="X334" s="5"/>
      <c r="Y334" s="11"/>
      <c r="Z334" s="11"/>
      <c r="AA334" s="11"/>
      <c r="AB334" s="36"/>
      <c r="AC334" s="11"/>
      <c r="AD334" s="5"/>
      <c r="AE334" s="11"/>
      <c r="AF334" s="11"/>
      <c r="AG334" s="11"/>
      <c r="AH334" s="11">
        <v>0</v>
      </c>
      <c r="AI334" s="11"/>
      <c r="AJ334" s="11">
        <v>2</v>
      </c>
      <c r="AK334" s="11"/>
      <c r="AL334" s="36"/>
      <c r="AM334" s="36"/>
      <c r="AN334" s="11"/>
      <c r="AO334" s="11"/>
      <c r="AP334" s="11">
        <f>SUM(B334:AO334)</f>
        <v>2</v>
      </c>
      <c r="AQ334" s="13">
        <f>COUNTA(B334:AN334)</f>
        <v>2</v>
      </c>
    </row>
    <row r="335" spans="1:43" ht="11.25">
      <c r="A335" s="10" t="s">
        <v>1518</v>
      </c>
      <c r="B335" s="11"/>
      <c r="C335" s="11"/>
      <c r="D335" s="11"/>
      <c r="E335" s="11"/>
      <c r="F335" s="11"/>
      <c r="G335" s="11"/>
      <c r="H335" s="11"/>
      <c r="I335" s="5"/>
      <c r="J335" s="5"/>
      <c r="K335" s="11"/>
      <c r="L335" s="11"/>
      <c r="M335" s="11"/>
      <c r="N335" s="11"/>
      <c r="O335" s="11"/>
      <c r="P335" s="11"/>
      <c r="Q335" s="11"/>
      <c r="R335" s="5"/>
      <c r="S335" s="11"/>
      <c r="T335" s="11"/>
      <c r="U335" s="11"/>
      <c r="V335" s="5"/>
      <c r="W335" s="5"/>
      <c r="X335" s="5"/>
      <c r="Y335" s="11"/>
      <c r="Z335" s="11"/>
      <c r="AA335" s="11"/>
      <c r="AB335" s="36"/>
      <c r="AC335" s="11"/>
      <c r="AD335" s="5"/>
      <c r="AE335" s="11"/>
      <c r="AF335" s="11"/>
      <c r="AG335" s="11">
        <v>2</v>
      </c>
      <c r="AH335" s="11"/>
      <c r="AI335" s="11"/>
      <c r="AJ335" s="11"/>
      <c r="AK335" s="11"/>
      <c r="AL335" s="36"/>
      <c r="AM335" s="36"/>
      <c r="AN335" s="11"/>
      <c r="AO335" s="11"/>
      <c r="AP335" s="11">
        <f>SUM(B335:AO335)</f>
        <v>2</v>
      </c>
      <c r="AQ335" s="13">
        <f>COUNTA(B335:AN335)</f>
        <v>1</v>
      </c>
    </row>
    <row r="336" spans="1:43" ht="11.25">
      <c r="A336" s="10" t="s">
        <v>575</v>
      </c>
      <c r="B336" s="11"/>
      <c r="C336" s="11">
        <v>2</v>
      </c>
      <c r="D336" s="5"/>
      <c r="E336" s="11"/>
      <c r="F336" s="11"/>
      <c r="G336" s="11"/>
      <c r="H336" s="11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5"/>
      <c r="AA336" s="5"/>
      <c r="AB336" s="36"/>
      <c r="AC336" s="5"/>
      <c r="AD336" s="5"/>
      <c r="AE336" s="5"/>
      <c r="AF336" s="5"/>
      <c r="AG336" s="5"/>
      <c r="AH336" s="5"/>
      <c r="AI336" s="5"/>
      <c r="AJ336" s="5"/>
      <c r="AK336" s="5"/>
      <c r="AL336" s="36"/>
      <c r="AM336" s="36"/>
      <c r="AN336" s="5"/>
      <c r="AO336" s="45"/>
      <c r="AP336" s="11">
        <f>SUM(B336:AO336)</f>
        <v>2</v>
      </c>
      <c r="AQ336" s="13">
        <f>COUNTA(B336:AN336)</f>
        <v>1</v>
      </c>
    </row>
    <row r="337" spans="1:43" ht="11.25">
      <c r="A337" s="10" t="s">
        <v>686</v>
      </c>
      <c r="B337" s="5"/>
      <c r="C337" s="11"/>
      <c r="D337" s="11"/>
      <c r="E337" s="11"/>
      <c r="F337" s="11">
        <v>2</v>
      </c>
      <c r="G337" s="11"/>
      <c r="H337" s="11"/>
      <c r="I337" s="5"/>
      <c r="J337" s="5"/>
      <c r="K337" s="11"/>
      <c r="L337" s="11"/>
      <c r="M337" s="11"/>
      <c r="N337" s="11"/>
      <c r="O337" s="11"/>
      <c r="P337" s="11"/>
      <c r="Q337" s="11"/>
      <c r="R337" s="5"/>
      <c r="S337" s="11"/>
      <c r="T337" s="11"/>
      <c r="U337" s="11"/>
      <c r="V337" s="5"/>
      <c r="W337" s="5"/>
      <c r="X337" s="5"/>
      <c r="Y337" s="11"/>
      <c r="Z337" s="11"/>
      <c r="AA337" s="11"/>
      <c r="AB337" s="36"/>
      <c r="AC337" s="11"/>
      <c r="AD337" s="5"/>
      <c r="AE337" s="11"/>
      <c r="AF337" s="11"/>
      <c r="AG337" s="11"/>
      <c r="AH337" s="11"/>
      <c r="AI337" s="11"/>
      <c r="AJ337" s="11"/>
      <c r="AK337" s="11"/>
      <c r="AL337" s="36"/>
      <c r="AM337" s="36"/>
      <c r="AN337" s="11"/>
      <c r="AO337" s="11"/>
      <c r="AP337" s="11">
        <f>SUM(B337:AO337)</f>
        <v>2</v>
      </c>
      <c r="AQ337" s="13">
        <f>COUNTA(B337:AN337)</f>
        <v>1</v>
      </c>
    </row>
    <row r="338" spans="1:43" ht="11.25">
      <c r="A338" s="3" t="s">
        <v>1133</v>
      </c>
      <c r="B338" s="5"/>
      <c r="C338" s="5"/>
      <c r="D338" s="5"/>
      <c r="E338" s="5"/>
      <c r="F338" s="5"/>
      <c r="G338" s="5"/>
      <c r="H338" s="11"/>
      <c r="I338" s="5"/>
      <c r="J338" s="5"/>
      <c r="K338" s="11"/>
      <c r="L338" s="11"/>
      <c r="M338" s="11"/>
      <c r="N338" s="11"/>
      <c r="O338" s="11"/>
      <c r="P338" s="11"/>
      <c r="Q338" s="11"/>
      <c r="R338" s="5"/>
      <c r="S338" s="11"/>
      <c r="T338" s="11">
        <v>2</v>
      </c>
      <c r="U338" s="11"/>
      <c r="V338" s="5"/>
      <c r="W338" s="5"/>
      <c r="X338" s="5"/>
      <c r="Y338" s="11"/>
      <c r="Z338" s="11"/>
      <c r="AA338" s="11"/>
      <c r="AB338" s="36"/>
      <c r="AC338" s="11"/>
      <c r="AD338" s="5"/>
      <c r="AE338" s="11"/>
      <c r="AF338" s="11"/>
      <c r="AG338" s="11"/>
      <c r="AH338" s="11"/>
      <c r="AI338" s="11"/>
      <c r="AJ338" s="11"/>
      <c r="AK338" s="11"/>
      <c r="AL338" s="36"/>
      <c r="AM338" s="36"/>
      <c r="AN338" s="11"/>
      <c r="AO338" s="11"/>
      <c r="AP338" s="11">
        <f>SUM(B338:AO338)</f>
        <v>2</v>
      </c>
      <c r="AQ338" s="13">
        <f>COUNTA(B338:AN338)</f>
        <v>1</v>
      </c>
    </row>
    <row r="339" spans="1:43" ht="11.25">
      <c r="A339" s="10" t="s">
        <v>835</v>
      </c>
      <c r="B339" s="11"/>
      <c r="C339" s="11"/>
      <c r="D339" s="11"/>
      <c r="E339" s="11"/>
      <c r="F339" s="11"/>
      <c r="G339" s="11"/>
      <c r="H339" s="11"/>
      <c r="I339" s="5">
        <v>2</v>
      </c>
      <c r="J339" s="5"/>
      <c r="K339" s="11"/>
      <c r="L339" s="11"/>
      <c r="M339" s="11"/>
      <c r="N339" s="11"/>
      <c r="O339" s="11"/>
      <c r="P339" s="11"/>
      <c r="Q339" s="11"/>
      <c r="R339" s="5"/>
      <c r="S339" s="11"/>
      <c r="T339" s="11"/>
      <c r="U339" s="11"/>
      <c r="V339" s="5"/>
      <c r="W339" s="5"/>
      <c r="X339" s="5"/>
      <c r="Y339" s="11"/>
      <c r="Z339" s="11"/>
      <c r="AA339" s="11"/>
      <c r="AB339" s="36"/>
      <c r="AC339" s="11"/>
      <c r="AD339" s="5"/>
      <c r="AE339" s="11"/>
      <c r="AF339" s="11"/>
      <c r="AG339" s="11"/>
      <c r="AH339" s="11"/>
      <c r="AI339" s="11"/>
      <c r="AJ339" s="11"/>
      <c r="AK339" s="11"/>
      <c r="AL339" s="36"/>
      <c r="AM339" s="36"/>
      <c r="AN339" s="11"/>
      <c r="AO339" s="11"/>
      <c r="AP339" s="11">
        <f>SUM(B339:AO339)</f>
        <v>2</v>
      </c>
      <c r="AQ339" s="13">
        <f>COUNTA(B339:AN339)</f>
        <v>1</v>
      </c>
    </row>
    <row r="340" spans="1:43" ht="11.25">
      <c r="A340" s="3" t="s">
        <v>1565</v>
      </c>
      <c r="B340" s="11"/>
      <c r="C340" s="11"/>
      <c r="D340" s="11"/>
      <c r="E340" s="11"/>
      <c r="F340" s="11"/>
      <c r="G340" s="11"/>
      <c r="H340" s="11"/>
      <c r="I340" s="5"/>
      <c r="J340" s="5"/>
      <c r="K340" s="11"/>
      <c r="L340" s="11"/>
      <c r="M340" s="11"/>
      <c r="N340" s="11"/>
      <c r="O340" s="11"/>
      <c r="P340" s="11"/>
      <c r="Q340" s="11"/>
      <c r="R340" s="5"/>
      <c r="S340" s="11"/>
      <c r="T340" s="11"/>
      <c r="U340" s="11"/>
      <c r="V340" s="5"/>
      <c r="W340" s="5"/>
      <c r="X340" s="5"/>
      <c r="Y340" s="11"/>
      <c r="Z340" s="11"/>
      <c r="AA340" s="11"/>
      <c r="AB340" s="36"/>
      <c r="AC340" s="11"/>
      <c r="AD340" s="5"/>
      <c r="AE340" s="11"/>
      <c r="AF340" s="11"/>
      <c r="AG340" s="11"/>
      <c r="AH340" s="11">
        <v>2</v>
      </c>
      <c r="AI340" s="11"/>
      <c r="AJ340" s="11"/>
      <c r="AK340" s="11"/>
      <c r="AL340" s="36"/>
      <c r="AM340" s="36"/>
      <c r="AN340" s="11"/>
      <c r="AO340" s="11"/>
      <c r="AP340" s="11">
        <f>SUM(B340:AO340)</f>
        <v>2</v>
      </c>
      <c r="AQ340" s="13">
        <f>COUNTA(B340:AN340)</f>
        <v>1</v>
      </c>
    </row>
    <row r="341" spans="1:43" ht="11.25">
      <c r="A341" s="3" t="s">
        <v>1564</v>
      </c>
      <c r="B341" s="11"/>
      <c r="C341" s="11"/>
      <c r="D341" s="11"/>
      <c r="E341" s="11"/>
      <c r="F341" s="11"/>
      <c r="G341" s="11"/>
      <c r="H341" s="11"/>
      <c r="I341" s="5"/>
      <c r="J341" s="5"/>
      <c r="K341" s="11"/>
      <c r="L341" s="11"/>
      <c r="M341" s="11"/>
      <c r="N341" s="11"/>
      <c r="O341" s="11"/>
      <c r="P341" s="11"/>
      <c r="Q341" s="11"/>
      <c r="R341" s="5"/>
      <c r="S341" s="11"/>
      <c r="T341" s="11"/>
      <c r="U341" s="11"/>
      <c r="V341" s="5"/>
      <c r="W341" s="5"/>
      <c r="X341" s="5"/>
      <c r="Y341" s="11"/>
      <c r="Z341" s="11"/>
      <c r="AA341" s="11"/>
      <c r="AB341" s="36"/>
      <c r="AC341" s="11"/>
      <c r="AD341" s="5"/>
      <c r="AE341" s="11"/>
      <c r="AF341" s="11"/>
      <c r="AG341" s="11"/>
      <c r="AH341" s="11">
        <v>2</v>
      </c>
      <c r="AI341" s="11"/>
      <c r="AJ341" s="11"/>
      <c r="AK341" s="11"/>
      <c r="AL341" s="36"/>
      <c r="AM341" s="36"/>
      <c r="AN341" s="11"/>
      <c r="AO341" s="11"/>
      <c r="AP341" s="11">
        <f>SUM(B341:AO341)</f>
        <v>2</v>
      </c>
      <c r="AQ341" s="13">
        <f>COUNTA(B341:AN341)</f>
        <v>1</v>
      </c>
    </row>
    <row r="342" spans="1:43" ht="11.25">
      <c r="A342" s="3" t="s">
        <v>935</v>
      </c>
      <c r="B342" s="11"/>
      <c r="C342" s="11"/>
      <c r="D342" s="11"/>
      <c r="E342" s="11"/>
      <c r="F342" s="11"/>
      <c r="G342" s="11"/>
      <c r="H342" s="11"/>
      <c r="I342" s="5"/>
      <c r="J342" s="5"/>
      <c r="K342" s="11"/>
      <c r="L342" s="11"/>
      <c r="M342" s="11"/>
      <c r="N342" s="11"/>
      <c r="O342" s="11"/>
      <c r="P342" s="11"/>
      <c r="Q342" s="11"/>
      <c r="R342" s="5"/>
      <c r="S342" s="11"/>
      <c r="T342" s="11"/>
      <c r="U342" s="11"/>
      <c r="V342" s="5"/>
      <c r="W342" s="5"/>
      <c r="X342" s="5">
        <v>2</v>
      </c>
      <c r="Y342" s="11"/>
      <c r="Z342" s="11"/>
      <c r="AA342" s="11"/>
      <c r="AB342" s="36"/>
      <c r="AC342" s="11"/>
      <c r="AD342" s="5"/>
      <c r="AE342" s="11"/>
      <c r="AF342" s="11"/>
      <c r="AG342" s="11"/>
      <c r="AH342" s="11"/>
      <c r="AI342" s="11"/>
      <c r="AJ342" s="11"/>
      <c r="AK342" s="11"/>
      <c r="AL342" s="36"/>
      <c r="AM342" s="36"/>
      <c r="AN342" s="11"/>
      <c r="AO342" s="11"/>
      <c r="AP342" s="11">
        <f>SUM(B342:AO342)</f>
        <v>2</v>
      </c>
      <c r="AQ342" s="13">
        <f>COUNTA(B342:AN342)</f>
        <v>1</v>
      </c>
    </row>
    <row r="343" spans="1:43" ht="11.25">
      <c r="A343" s="3" t="s">
        <v>1257</v>
      </c>
      <c r="B343" s="11"/>
      <c r="C343" s="11"/>
      <c r="D343" s="11"/>
      <c r="E343" s="11"/>
      <c r="F343" s="11"/>
      <c r="G343" s="11"/>
      <c r="H343" s="11"/>
      <c r="I343" s="5"/>
      <c r="J343" s="5"/>
      <c r="K343" s="11"/>
      <c r="L343" s="11"/>
      <c r="M343" s="11"/>
      <c r="N343" s="11"/>
      <c r="O343" s="11"/>
      <c r="P343" s="11"/>
      <c r="Q343" s="11"/>
      <c r="R343" s="5"/>
      <c r="S343" s="11"/>
      <c r="T343" s="11"/>
      <c r="U343" s="11"/>
      <c r="V343" s="5"/>
      <c r="W343" s="5"/>
      <c r="X343" s="5">
        <v>2</v>
      </c>
      <c r="Y343" s="11"/>
      <c r="Z343" s="11"/>
      <c r="AA343" s="11"/>
      <c r="AB343" s="36"/>
      <c r="AC343" s="11"/>
      <c r="AD343" s="5"/>
      <c r="AE343" s="11"/>
      <c r="AF343" s="11"/>
      <c r="AG343" s="11"/>
      <c r="AH343" s="11"/>
      <c r="AI343" s="11"/>
      <c r="AJ343" s="11"/>
      <c r="AK343" s="11"/>
      <c r="AL343" s="36"/>
      <c r="AM343" s="36"/>
      <c r="AN343" s="11"/>
      <c r="AO343" s="11"/>
      <c r="AP343" s="11">
        <f>SUM(B343:AO343)</f>
        <v>2</v>
      </c>
      <c r="AQ343" s="13">
        <f>COUNTA(B343:AN343)</f>
        <v>1</v>
      </c>
    </row>
    <row r="344" spans="1:51" ht="11.25">
      <c r="A344" s="10" t="s">
        <v>726</v>
      </c>
      <c r="B344" s="11"/>
      <c r="C344" s="11"/>
      <c r="D344" s="11"/>
      <c r="E344" s="11"/>
      <c r="F344" s="11"/>
      <c r="G344" s="11"/>
      <c r="H344" s="11"/>
      <c r="I344" s="5"/>
      <c r="J344" s="5"/>
      <c r="K344" s="11"/>
      <c r="L344" s="11"/>
      <c r="M344" s="11"/>
      <c r="N344" s="11"/>
      <c r="O344" s="11">
        <v>2</v>
      </c>
      <c r="P344" s="11"/>
      <c r="Q344" s="11"/>
      <c r="R344" s="5"/>
      <c r="S344" s="11"/>
      <c r="T344" s="11"/>
      <c r="U344" s="11"/>
      <c r="V344" s="5"/>
      <c r="W344" s="5"/>
      <c r="X344" s="5"/>
      <c r="Y344" s="11"/>
      <c r="Z344" s="11"/>
      <c r="AA344" s="11"/>
      <c r="AB344" s="36"/>
      <c r="AC344" s="11"/>
      <c r="AD344" s="5"/>
      <c r="AE344" s="11"/>
      <c r="AF344" s="11"/>
      <c r="AG344" s="11"/>
      <c r="AH344" s="11"/>
      <c r="AI344" s="11"/>
      <c r="AJ344" s="11"/>
      <c r="AK344" s="11"/>
      <c r="AL344" s="36"/>
      <c r="AM344" s="36"/>
      <c r="AN344" s="11"/>
      <c r="AO344" s="11"/>
      <c r="AP344" s="11">
        <f>SUM(B344:AO344)</f>
        <v>2</v>
      </c>
      <c r="AQ344" s="13">
        <f>COUNTA(B344:AN344)</f>
        <v>1</v>
      </c>
      <c r="AY344" s="8"/>
    </row>
    <row r="345" spans="1:43" ht="11.25">
      <c r="A345" s="10" t="s">
        <v>497</v>
      </c>
      <c r="B345" s="11">
        <v>2</v>
      </c>
      <c r="C345" s="11"/>
      <c r="D345" s="11"/>
      <c r="E345" s="11"/>
      <c r="F345" s="11"/>
      <c r="G345" s="11"/>
      <c r="H345" s="11"/>
      <c r="I345" s="5"/>
      <c r="J345" s="5"/>
      <c r="K345" s="11"/>
      <c r="L345" s="11"/>
      <c r="M345" s="11"/>
      <c r="N345" s="11"/>
      <c r="O345" s="11"/>
      <c r="P345" s="11"/>
      <c r="Q345" s="11"/>
      <c r="R345" s="5"/>
      <c r="S345" s="11"/>
      <c r="T345" s="11"/>
      <c r="U345" s="11"/>
      <c r="V345" s="5"/>
      <c r="W345" s="5"/>
      <c r="X345" s="5"/>
      <c r="Y345" s="11"/>
      <c r="Z345" s="11"/>
      <c r="AA345" s="11"/>
      <c r="AB345" s="36"/>
      <c r="AC345" s="11"/>
      <c r="AD345" s="5"/>
      <c r="AE345" s="11"/>
      <c r="AF345" s="11"/>
      <c r="AG345" s="11"/>
      <c r="AH345" s="11"/>
      <c r="AI345" s="11"/>
      <c r="AJ345" s="11"/>
      <c r="AK345" s="11"/>
      <c r="AL345" s="36"/>
      <c r="AM345" s="36"/>
      <c r="AN345" s="11"/>
      <c r="AO345" s="11"/>
      <c r="AP345" s="11">
        <f>SUM(B345:AO345)</f>
        <v>2</v>
      </c>
      <c r="AQ345" s="13">
        <f>COUNTA(B345:AN345)</f>
        <v>1</v>
      </c>
    </row>
    <row r="346" spans="1:43" ht="11.25">
      <c r="A346" s="29" t="s">
        <v>1217</v>
      </c>
      <c r="B346" s="11"/>
      <c r="C346" s="11"/>
      <c r="D346" s="11"/>
      <c r="E346" s="11"/>
      <c r="F346" s="11"/>
      <c r="G346" s="11"/>
      <c r="H346" s="11"/>
      <c r="I346" s="5"/>
      <c r="J346" s="5"/>
      <c r="K346" s="11"/>
      <c r="L346" s="11"/>
      <c r="M346" s="11"/>
      <c r="N346" s="11"/>
      <c r="O346" s="11"/>
      <c r="P346" s="11"/>
      <c r="Q346" s="11"/>
      <c r="R346" s="5"/>
      <c r="S346" s="11"/>
      <c r="T346" s="11"/>
      <c r="U346" s="11"/>
      <c r="V346" s="5">
        <v>2</v>
      </c>
      <c r="W346" s="5"/>
      <c r="X346" s="5"/>
      <c r="Y346" s="11"/>
      <c r="Z346" s="11"/>
      <c r="AA346" s="11"/>
      <c r="AB346" s="36"/>
      <c r="AC346" s="11"/>
      <c r="AD346" s="5"/>
      <c r="AE346" s="11"/>
      <c r="AF346" s="11"/>
      <c r="AG346" s="11"/>
      <c r="AH346" s="11"/>
      <c r="AI346" s="11"/>
      <c r="AJ346" s="11"/>
      <c r="AK346" s="11"/>
      <c r="AL346" s="36"/>
      <c r="AM346" s="36"/>
      <c r="AN346" s="11"/>
      <c r="AO346" s="11"/>
      <c r="AP346" s="11">
        <f>SUM(B346:AO346)</f>
        <v>2</v>
      </c>
      <c r="AQ346" s="13">
        <f>COUNTA(B346:AN346)</f>
        <v>1</v>
      </c>
    </row>
    <row r="347" spans="1:43" ht="11.25">
      <c r="A347" s="3" t="s">
        <v>1390</v>
      </c>
      <c r="B347" s="11"/>
      <c r="C347" s="11"/>
      <c r="D347" s="11"/>
      <c r="E347" s="11"/>
      <c r="F347" s="11"/>
      <c r="G347" s="11"/>
      <c r="H347" s="11"/>
      <c r="I347" s="5"/>
      <c r="J347" s="5"/>
      <c r="K347" s="11"/>
      <c r="L347" s="11"/>
      <c r="M347" s="11"/>
      <c r="N347" s="11"/>
      <c r="O347" s="11"/>
      <c r="P347" s="11"/>
      <c r="Q347" s="11"/>
      <c r="R347" s="5"/>
      <c r="S347" s="11"/>
      <c r="T347" s="11"/>
      <c r="U347" s="11"/>
      <c r="V347" s="5"/>
      <c r="W347" s="5"/>
      <c r="X347" s="5"/>
      <c r="Y347" s="11"/>
      <c r="Z347" s="11"/>
      <c r="AA347" s="11"/>
      <c r="AB347" s="36"/>
      <c r="AC347" s="11"/>
      <c r="AD347" s="5"/>
      <c r="AE347" s="11"/>
      <c r="AF347" s="11"/>
      <c r="AG347" s="11"/>
      <c r="AH347" s="11"/>
      <c r="AI347" s="11"/>
      <c r="AJ347" s="11"/>
      <c r="AK347" s="11">
        <v>2</v>
      </c>
      <c r="AL347" s="36"/>
      <c r="AM347" s="36"/>
      <c r="AN347" s="11"/>
      <c r="AO347" s="11"/>
      <c r="AP347" s="11">
        <f>SUM(B347:AO347)</f>
        <v>2</v>
      </c>
      <c r="AQ347" s="13">
        <f>COUNTA(B347:AN347)</f>
        <v>1</v>
      </c>
    </row>
    <row r="348" spans="1:43" ht="11.25">
      <c r="A348" s="3" t="s">
        <v>1391</v>
      </c>
      <c r="B348" s="11"/>
      <c r="C348" s="11"/>
      <c r="D348" s="11"/>
      <c r="E348" s="11"/>
      <c r="F348" s="11"/>
      <c r="G348" s="11"/>
      <c r="H348" s="11"/>
      <c r="I348" s="5"/>
      <c r="J348" s="5"/>
      <c r="K348" s="11"/>
      <c r="L348" s="11"/>
      <c r="M348" s="11"/>
      <c r="N348" s="11"/>
      <c r="O348" s="11"/>
      <c r="P348" s="11"/>
      <c r="Q348" s="11"/>
      <c r="R348" s="5"/>
      <c r="S348" s="11"/>
      <c r="T348" s="11"/>
      <c r="U348" s="11"/>
      <c r="V348" s="5"/>
      <c r="W348" s="5"/>
      <c r="X348" s="5"/>
      <c r="Y348" s="11"/>
      <c r="Z348" s="11"/>
      <c r="AA348" s="11"/>
      <c r="AB348" s="36"/>
      <c r="AC348" s="11"/>
      <c r="AD348" s="5"/>
      <c r="AE348" s="11"/>
      <c r="AF348" s="11"/>
      <c r="AG348" s="11"/>
      <c r="AH348" s="11"/>
      <c r="AI348" s="11"/>
      <c r="AJ348" s="11"/>
      <c r="AK348" s="11">
        <v>2</v>
      </c>
      <c r="AL348" s="36"/>
      <c r="AM348" s="36"/>
      <c r="AN348" s="11"/>
      <c r="AO348" s="11"/>
      <c r="AP348" s="11">
        <f>SUM(B348:AO348)</f>
        <v>2</v>
      </c>
      <c r="AQ348" s="13">
        <f>COUNTA(B348:AN348)</f>
        <v>1</v>
      </c>
    </row>
    <row r="349" spans="1:43" ht="11.25">
      <c r="A349" s="3" t="s">
        <v>1258</v>
      </c>
      <c r="B349" s="11"/>
      <c r="C349" s="11"/>
      <c r="D349" s="11"/>
      <c r="E349" s="11"/>
      <c r="F349" s="11"/>
      <c r="G349" s="11"/>
      <c r="H349" s="11"/>
      <c r="I349" s="5"/>
      <c r="J349" s="5"/>
      <c r="K349" s="11"/>
      <c r="L349" s="11"/>
      <c r="M349" s="11"/>
      <c r="N349" s="11"/>
      <c r="O349" s="11"/>
      <c r="P349" s="11"/>
      <c r="Q349" s="11"/>
      <c r="R349" s="5"/>
      <c r="S349" s="11"/>
      <c r="T349" s="11"/>
      <c r="U349" s="11"/>
      <c r="V349" s="5"/>
      <c r="W349" s="5"/>
      <c r="X349" s="5">
        <v>2</v>
      </c>
      <c r="Y349" s="11"/>
      <c r="Z349" s="11"/>
      <c r="AA349" s="11"/>
      <c r="AB349" s="36"/>
      <c r="AC349" s="11"/>
      <c r="AD349" s="5"/>
      <c r="AE349" s="11"/>
      <c r="AF349" s="11"/>
      <c r="AG349" s="11"/>
      <c r="AH349" s="11"/>
      <c r="AI349" s="11"/>
      <c r="AJ349" s="11"/>
      <c r="AK349" s="11"/>
      <c r="AL349" s="36"/>
      <c r="AM349" s="36"/>
      <c r="AN349" s="11"/>
      <c r="AO349" s="11"/>
      <c r="AP349" s="11">
        <f>SUM(B349:AO349)</f>
        <v>2</v>
      </c>
      <c r="AQ349" s="13">
        <f>COUNTA(B349:AN349)</f>
        <v>1</v>
      </c>
    </row>
    <row r="350" spans="1:57" ht="11.25">
      <c r="A350" s="10" t="s">
        <v>1728</v>
      </c>
      <c r="B350" s="11"/>
      <c r="C350" s="11"/>
      <c r="D350" s="11"/>
      <c r="E350" s="11"/>
      <c r="F350" s="11"/>
      <c r="G350" s="11"/>
      <c r="H350" s="11"/>
      <c r="I350" s="5"/>
      <c r="J350" s="5"/>
      <c r="K350" s="11"/>
      <c r="L350" s="11"/>
      <c r="M350" s="11"/>
      <c r="N350" s="11"/>
      <c r="O350" s="11"/>
      <c r="P350" s="11"/>
      <c r="Q350" s="11"/>
      <c r="R350" s="5"/>
      <c r="S350" s="11"/>
      <c r="T350" s="11"/>
      <c r="U350" s="11"/>
      <c r="V350" s="5"/>
      <c r="W350" s="5"/>
      <c r="X350" s="5"/>
      <c r="Y350" s="11"/>
      <c r="Z350" s="11"/>
      <c r="AA350" s="11"/>
      <c r="AB350" s="36"/>
      <c r="AC350" s="11"/>
      <c r="AD350" s="5"/>
      <c r="AE350" s="11"/>
      <c r="AF350" s="11"/>
      <c r="AG350" s="11"/>
      <c r="AH350" s="11"/>
      <c r="AI350" s="11"/>
      <c r="AJ350" s="11"/>
      <c r="AK350" s="11"/>
      <c r="AL350" s="36"/>
      <c r="AM350" s="36"/>
      <c r="AN350" s="11">
        <v>1</v>
      </c>
      <c r="AO350" s="11"/>
      <c r="AP350" s="11">
        <f>SUM(B350:AO350)</f>
        <v>1</v>
      </c>
      <c r="AQ350" s="13">
        <f>COUNTA(B350:AN350)</f>
        <v>1</v>
      </c>
      <c r="AS350" s="14"/>
      <c r="AU350" s="26"/>
      <c r="AV350" s="22"/>
      <c r="AW350" s="22"/>
      <c r="AX350" s="22"/>
      <c r="AY350" s="22"/>
      <c r="AZ350" s="14"/>
      <c r="BA350" s="14"/>
      <c r="BB350" s="14"/>
      <c r="BC350" s="14"/>
      <c r="BD350" s="14"/>
      <c r="BE350" s="14"/>
    </row>
    <row r="351" spans="1:43" ht="11.25">
      <c r="A351" s="10" t="s">
        <v>676</v>
      </c>
      <c r="B351" s="5"/>
      <c r="C351" s="11"/>
      <c r="D351" s="11"/>
      <c r="E351" s="11"/>
      <c r="F351" s="11">
        <v>1</v>
      </c>
      <c r="G351" s="11"/>
      <c r="H351" s="11"/>
      <c r="I351" s="5"/>
      <c r="J351" s="5"/>
      <c r="K351" s="11"/>
      <c r="L351" s="11"/>
      <c r="M351" s="11"/>
      <c r="N351" s="11"/>
      <c r="O351" s="11"/>
      <c r="P351" s="11"/>
      <c r="Q351" s="11"/>
      <c r="R351" s="5"/>
      <c r="S351" s="11"/>
      <c r="T351" s="11"/>
      <c r="U351" s="11"/>
      <c r="V351" s="5"/>
      <c r="W351" s="5"/>
      <c r="X351" s="5"/>
      <c r="Y351" s="11"/>
      <c r="Z351" s="11"/>
      <c r="AA351" s="11"/>
      <c r="AB351" s="36"/>
      <c r="AC351" s="11"/>
      <c r="AD351" s="5"/>
      <c r="AE351" s="11"/>
      <c r="AF351" s="11"/>
      <c r="AG351" s="11"/>
      <c r="AH351" s="11"/>
      <c r="AI351" s="11"/>
      <c r="AJ351" s="11"/>
      <c r="AK351" s="11"/>
      <c r="AL351" s="36"/>
      <c r="AM351" s="36"/>
      <c r="AN351" s="11"/>
      <c r="AO351" s="11"/>
      <c r="AP351" s="11">
        <f>SUM(B351:AO351)</f>
        <v>1</v>
      </c>
      <c r="AQ351" s="13">
        <f>COUNTA(B351:AN351)</f>
        <v>1</v>
      </c>
    </row>
    <row r="352" spans="1:43" ht="11.25" customHeight="1">
      <c r="A352" s="10" t="s">
        <v>677</v>
      </c>
      <c r="B352" s="5"/>
      <c r="C352" s="5"/>
      <c r="D352" s="11"/>
      <c r="E352" s="11"/>
      <c r="F352" s="11">
        <v>1</v>
      </c>
      <c r="G352" s="11"/>
      <c r="H352" s="11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5"/>
      <c r="AA352" s="5"/>
      <c r="AB352" s="36"/>
      <c r="AC352" s="5"/>
      <c r="AD352" s="5"/>
      <c r="AE352" s="5"/>
      <c r="AF352" s="5"/>
      <c r="AG352" s="5"/>
      <c r="AH352" s="5"/>
      <c r="AI352" s="5"/>
      <c r="AJ352" s="5"/>
      <c r="AK352" s="5"/>
      <c r="AL352" s="36"/>
      <c r="AM352" s="36"/>
      <c r="AN352" s="5"/>
      <c r="AO352" s="11"/>
      <c r="AP352" s="11">
        <f>SUM(B352:AO352)</f>
        <v>1</v>
      </c>
      <c r="AQ352" s="13">
        <f>COUNTA(B352:AN352)</f>
        <v>1</v>
      </c>
    </row>
    <row r="353" spans="1:43" ht="11.25">
      <c r="A353" s="3" t="s">
        <v>980</v>
      </c>
      <c r="B353" s="11"/>
      <c r="C353" s="11"/>
      <c r="D353" s="11"/>
      <c r="E353" s="11"/>
      <c r="F353" s="11"/>
      <c r="G353" s="11"/>
      <c r="H353" s="11"/>
      <c r="I353" s="5"/>
      <c r="J353" s="5"/>
      <c r="K353" s="11"/>
      <c r="L353" s="11"/>
      <c r="M353" s="11"/>
      <c r="N353" s="11"/>
      <c r="O353" s="11"/>
      <c r="P353" s="11"/>
      <c r="Q353" s="11"/>
      <c r="R353" s="5"/>
      <c r="S353" s="11"/>
      <c r="T353" s="11"/>
      <c r="U353" s="11"/>
      <c r="V353" s="5"/>
      <c r="W353" s="5"/>
      <c r="X353" s="5"/>
      <c r="Y353" s="11"/>
      <c r="Z353" s="11"/>
      <c r="AA353" s="11"/>
      <c r="AB353" s="36"/>
      <c r="AC353" s="11"/>
      <c r="AD353" s="5"/>
      <c r="AE353" s="11"/>
      <c r="AF353" s="11"/>
      <c r="AG353" s="11"/>
      <c r="AH353" s="11"/>
      <c r="AI353" s="11"/>
      <c r="AJ353" s="11"/>
      <c r="AK353" s="11">
        <v>1</v>
      </c>
      <c r="AL353" s="36"/>
      <c r="AM353" s="36"/>
      <c r="AN353" s="11"/>
      <c r="AO353" s="11"/>
      <c r="AP353" s="11">
        <f>SUM(B353:AO353)</f>
        <v>1</v>
      </c>
      <c r="AQ353" s="13">
        <f>COUNTA(B353:AN353)</f>
        <v>1</v>
      </c>
    </row>
    <row r="354" spans="1:43" ht="11.25">
      <c r="A354" s="10" t="s">
        <v>1322</v>
      </c>
      <c r="B354" s="11"/>
      <c r="C354" s="11"/>
      <c r="D354" s="11"/>
      <c r="E354" s="11"/>
      <c r="F354" s="11"/>
      <c r="G354" s="11"/>
      <c r="H354" s="11"/>
      <c r="I354" s="5"/>
      <c r="J354" s="5"/>
      <c r="K354" s="11"/>
      <c r="L354" s="11"/>
      <c r="M354" s="11"/>
      <c r="N354" s="11"/>
      <c r="O354" s="11"/>
      <c r="P354" s="11"/>
      <c r="Q354" s="11"/>
      <c r="R354" s="5"/>
      <c r="S354" s="11"/>
      <c r="T354" s="11"/>
      <c r="U354" s="11"/>
      <c r="V354" s="5"/>
      <c r="W354" s="5"/>
      <c r="X354" s="5"/>
      <c r="Y354" s="11"/>
      <c r="Z354" s="11"/>
      <c r="AA354" s="11"/>
      <c r="AB354" s="36"/>
      <c r="AC354" s="11"/>
      <c r="AD354" s="5"/>
      <c r="AE354" s="11"/>
      <c r="AF354" s="11"/>
      <c r="AG354" s="11"/>
      <c r="AH354" s="11"/>
      <c r="AI354" s="11"/>
      <c r="AJ354" s="11"/>
      <c r="AK354" s="11"/>
      <c r="AL354" s="36"/>
      <c r="AM354" s="36"/>
      <c r="AN354" s="11">
        <v>1</v>
      </c>
      <c r="AO354" s="11"/>
      <c r="AP354" s="11">
        <f>SUM(B354:AO354)</f>
        <v>1</v>
      </c>
      <c r="AQ354" s="13">
        <f>COUNTA(B354:AN354)</f>
        <v>1</v>
      </c>
    </row>
    <row r="355" spans="1:43" ht="11.25">
      <c r="A355" s="3" t="s">
        <v>1355</v>
      </c>
      <c r="B355" s="11"/>
      <c r="C355" s="11"/>
      <c r="D355" s="11"/>
      <c r="E355" s="11"/>
      <c r="F355" s="11"/>
      <c r="G355" s="11"/>
      <c r="H355" s="11"/>
      <c r="I355" s="5"/>
      <c r="J355" s="5"/>
      <c r="K355" s="11"/>
      <c r="L355" s="11"/>
      <c r="M355" s="11"/>
      <c r="N355" s="11"/>
      <c r="O355" s="11"/>
      <c r="P355" s="11"/>
      <c r="Q355" s="11"/>
      <c r="R355" s="5"/>
      <c r="S355" s="11"/>
      <c r="T355" s="11"/>
      <c r="U355" s="11"/>
      <c r="V355" s="5"/>
      <c r="W355" s="5"/>
      <c r="X355" s="5"/>
      <c r="Y355" s="11">
        <v>1</v>
      </c>
      <c r="Z355" s="11"/>
      <c r="AA355" s="11"/>
      <c r="AB355" s="36"/>
      <c r="AC355" s="11"/>
      <c r="AD355" s="5"/>
      <c r="AE355" s="11"/>
      <c r="AF355" s="11"/>
      <c r="AG355" s="11"/>
      <c r="AH355" s="11"/>
      <c r="AI355" s="11"/>
      <c r="AJ355" s="11"/>
      <c r="AK355" s="11"/>
      <c r="AL355" s="36"/>
      <c r="AM355" s="36"/>
      <c r="AN355" s="11"/>
      <c r="AO355" s="11"/>
      <c r="AP355" s="11">
        <f>SUM(B355:AO355)</f>
        <v>1</v>
      </c>
      <c r="AQ355" s="13">
        <f>COUNTA(B355:AN355)</f>
        <v>1</v>
      </c>
    </row>
    <row r="356" spans="1:43" ht="11.25">
      <c r="A356" s="10" t="s">
        <v>1392</v>
      </c>
      <c r="B356" s="11"/>
      <c r="C356" s="11"/>
      <c r="D356" s="11"/>
      <c r="E356" s="11"/>
      <c r="F356" s="11"/>
      <c r="G356" s="11"/>
      <c r="H356" s="11"/>
      <c r="I356" s="5"/>
      <c r="J356" s="5"/>
      <c r="K356" s="11"/>
      <c r="L356" s="11"/>
      <c r="M356" s="11"/>
      <c r="N356" s="11"/>
      <c r="O356" s="11"/>
      <c r="P356" s="11"/>
      <c r="Q356" s="11"/>
      <c r="R356" s="5"/>
      <c r="S356" s="11"/>
      <c r="T356" s="11"/>
      <c r="U356" s="11"/>
      <c r="V356" s="5"/>
      <c r="W356" s="5"/>
      <c r="X356" s="5"/>
      <c r="Y356" s="11"/>
      <c r="Z356" s="11">
        <v>1</v>
      </c>
      <c r="AA356" s="11"/>
      <c r="AB356" s="36"/>
      <c r="AC356" s="11"/>
      <c r="AD356" s="5"/>
      <c r="AE356" s="11"/>
      <c r="AF356" s="11"/>
      <c r="AG356" s="11"/>
      <c r="AH356" s="11"/>
      <c r="AI356" s="11"/>
      <c r="AJ356" s="11"/>
      <c r="AK356" s="11"/>
      <c r="AL356" s="36"/>
      <c r="AM356" s="36"/>
      <c r="AN356" s="11"/>
      <c r="AO356" s="11"/>
      <c r="AP356" s="11">
        <f>SUM(B356:AO356)</f>
        <v>1</v>
      </c>
      <c r="AQ356" s="13">
        <f>COUNTA(B356:AN356)</f>
        <v>1</v>
      </c>
    </row>
    <row r="357" spans="1:43" ht="11.25">
      <c r="A357" s="10" t="s">
        <v>967</v>
      </c>
      <c r="B357" s="11"/>
      <c r="C357" s="11"/>
      <c r="D357" s="11"/>
      <c r="E357" s="11"/>
      <c r="F357" s="11"/>
      <c r="G357" s="11"/>
      <c r="H357" s="11"/>
      <c r="I357" s="5"/>
      <c r="J357" s="5"/>
      <c r="K357" s="11"/>
      <c r="L357" s="11"/>
      <c r="M357" s="11"/>
      <c r="N357" s="11">
        <v>1</v>
      </c>
      <c r="O357" s="11"/>
      <c r="P357" s="11"/>
      <c r="Q357" s="11"/>
      <c r="R357" s="5"/>
      <c r="S357" s="11"/>
      <c r="T357" s="11"/>
      <c r="U357" s="11"/>
      <c r="V357" s="5"/>
      <c r="W357" s="5"/>
      <c r="X357" s="5"/>
      <c r="Y357" s="11"/>
      <c r="Z357" s="11"/>
      <c r="AA357" s="11"/>
      <c r="AB357" s="36"/>
      <c r="AC357" s="11"/>
      <c r="AD357" s="5"/>
      <c r="AE357" s="11"/>
      <c r="AF357" s="11"/>
      <c r="AG357" s="11"/>
      <c r="AH357" s="11"/>
      <c r="AI357" s="11"/>
      <c r="AJ357" s="11"/>
      <c r="AK357" s="11"/>
      <c r="AL357" s="36"/>
      <c r="AM357" s="36"/>
      <c r="AN357" s="11"/>
      <c r="AO357" s="11"/>
      <c r="AP357" s="11">
        <f>SUM(B357:AO357)</f>
        <v>1</v>
      </c>
      <c r="AQ357" s="13">
        <f>COUNTA(B357:AN357)</f>
        <v>1</v>
      </c>
    </row>
    <row r="358" spans="1:43" ht="11.25">
      <c r="A358" s="3" t="s">
        <v>996</v>
      </c>
      <c r="B358" s="11"/>
      <c r="C358" s="11"/>
      <c r="D358" s="11"/>
      <c r="E358" s="11"/>
      <c r="F358" s="11"/>
      <c r="G358" s="11"/>
      <c r="H358" s="11"/>
      <c r="I358" s="5"/>
      <c r="J358" s="5"/>
      <c r="K358" s="11"/>
      <c r="L358" s="11"/>
      <c r="M358" s="11"/>
      <c r="N358" s="11"/>
      <c r="O358" s="11"/>
      <c r="P358" s="11"/>
      <c r="Q358" s="11"/>
      <c r="R358" s="5"/>
      <c r="S358" s="11"/>
      <c r="T358" s="11"/>
      <c r="U358" s="11"/>
      <c r="V358" s="5"/>
      <c r="W358" s="5"/>
      <c r="X358" s="5"/>
      <c r="Y358" s="11"/>
      <c r="Z358" s="11"/>
      <c r="AA358" s="11"/>
      <c r="AB358" s="36"/>
      <c r="AC358" s="11"/>
      <c r="AD358" s="5"/>
      <c r="AE358" s="11"/>
      <c r="AF358" s="11"/>
      <c r="AG358" s="11"/>
      <c r="AH358" s="11"/>
      <c r="AI358" s="11"/>
      <c r="AJ358" s="11"/>
      <c r="AK358" s="11">
        <v>1</v>
      </c>
      <c r="AL358" s="36"/>
      <c r="AM358" s="36"/>
      <c r="AN358" s="11"/>
      <c r="AO358" s="11"/>
      <c r="AP358" s="11">
        <f>SUM(B358:AO358)</f>
        <v>1</v>
      </c>
      <c r="AQ358" s="13">
        <f>COUNTA(B358:AN358)</f>
        <v>1</v>
      </c>
    </row>
    <row r="359" spans="1:43" ht="11.25">
      <c r="A359" s="10" t="s">
        <v>1008</v>
      </c>
      <c r="B359" s="11"/>
      <c r="C359" s="11"/>
      <c r="D359" s="11"/>
      <c r="E359" s="11"/>
      <c r="F359" s="11"/>
      <c r="G359" s="11"/>
      <c r="H359" s="11"/>
      <c r="I359" s="5"/>
      <c r="J359" s="5"/>
      <c r="K359" s="11"/>
      <c r="L359" s="11"/>
      <c r="M359" s="11"/>
      <c r="N359" s="11"/>
      <c r="O359" s="11">
        <v>1</v>
      </c>
      <c r="P359" s="11"/>
      <c r="Q359" s="11"/>
      <c r="R359" s="5"/>
      <c r="S359" s="11"/>
      <c r="T359" s="11"/>
      <c r="U359" s="11"/>
      <c r="V359" s="5"/>
      <c r="W359" s="5"/>
      <c r="X359" s="5"/>
      <c r="Y359" s="11"/>
      <c r="Z359" s="11"/>
      <c r="AA359" s="11"/>
      <c r="AB359" s="36"/>
      <c r="AC359" s="11"/>
      <c r="AD359" s="5"/>
      <c r="AE359" s="11"/>
      <c r="AF359" s="11"/>
      <c r="AG359" s="11"/>
      <c r="AH359" s="11"/>
      <c r="AI359" s="11"/>
      <c r="AJ359" s="11"/>
      <c r="AK359" s="11"/>
      <c r="AL359" s="36"/>
      <c r="AM359" s="36"/>
      <c r="AN359" s="11"/>
      <c r="AO359" s="11"/>
      <c r="AP359" s="11">
        <f>SUM(B359:AO359)</f>
        <v>1</v>
      </c>
      <c r="AQ359" s="13">
        <f>COUNTA(B359:AN359)</f>
        <v>1</v>
      </c>
    </row>
    <row r="360" spans="1:43" ht="11.25">
      <c r="A360" s="3" t="s">
        <v>1667</v>
      </c>
      <c r="B360" s="11"/>
      <c r="C360" s="11"/>
      <c r="D360" s="11"/>
      <c r="E360" s="11"/>
      <c r="F360" s="11"/>
      <c r="G360" s="11"/>
      <c r="H360" s="11"/>
      <c r="I360" s="5"/>
      <c r="J360" s="5"/>
      <c r="K360" s="11"/>
      <c r="L360" s="11"/>
      <c r="M360" s="11"/>
      <c r="N360" s="11"/>
      <c r="O360" s="11"/>
      <c r="P360" s="11"/>
      <c r="Q360" s="11"/>
      <c r="R360" s="5"/>
      <c r="S360" s="11"/>
      <c r="T360" s="11"/>
      <c r="U360" s="11"/>
      <c r="V360" s="5"/>
      <c r="W360" s="5"/>
      <c r="X360" s="5"/>
      <c r="Y360" s="11"/>
      <c r="Z360" s="11"/>
      <c r="AA360" s="11"/>
      <c r="AB360" s="36"/>
      <c r="AC360" s="11"/>
      <c r="AD360" s="5"/>
      <c r="AE360" s="11"/>
      <c r="AF360" s="11"/>
      <c r="AG360" s="11"/>
      <c r="AH360" s="11"/>
      <c r="AI360" s="11"/>
      <c r="AJ360" s="11"/>
      <c r="AK360" s="11">
        <v>1</v>
      </c>
      <c r="AL360" s="36"/>
      <c r="AM360" s="36"/>
      <c r="AN360" s="11"/>
      <c r="AO360" s="11"/>
      <c r="AP360" s="11">
        <f>SUM(B360:AO360)</f>
        <v>1</v>
      </c>
      <c r="AQ360" s="13">
        <f>COUNTA(B360:AN360)</f>
        <v>1</v>
      </c>
    </row>
    <row r="361" spans="1:43" ht="11.25">
      <c r="A361" s="10" t="s">
        <v>1011</v>
      </c>
      <c r="B361" s="11"/>
      <c r="C361" s="11"/>
      <c r="D361" s="11"/>
      <c r="E361" s="11"/>
      <c r="F361" s="11"/>
      <c r="G361" s="11"/>
      <c r="H361" s="11"/>
      <c r="I361" s="5"/>
      <c r="J361" s="5"/>
      <c r="K361" s="11"/>
      <c r="L361" s="11"/>
      <c r="M361" s="11"/>
      <c r="N361" s="11"/>
      <c r="O361" s="11">
        <v>1</v>
      </c>
      <c r="P361" s="11"/>
      <c r="Q361" s="11"/>
      <c r="R361" s="5"/>
      <c r="S361" s="11"/>
      <c r="T361" s="11"/>
      <c r="U361" s="11"/>
      <c r="V361" s="5"/>
      <c r="W361" s="5"/>
      <c r="X361" s="5"/>
      <c r="Y361" s="11"/>
      <c r="Z361" s="11"/>
      <c r="AA361" s="11"/>
      <c r="AB361" s="36"/>
      <c r="AC361" s="11"/>
      <c r="AD361" s="5"/>
      <c r="AE361" s="11"/>
      <c r="AF361" s="11"/>
      <c r="AG361" s="11"/>
      <c r="AH361" s="11"/>
      <c r="AI361" s="11"/>
      <c r="AJ361" s="11"/>
      <c r="AK361" s="11"/>
      <c r="AL361" s="36"/>
      <c r="AM361" s="36"/>
      <c r="AN361" s="11"/>
      <c r="AO361" s="11"/>
      <c r="AP361" s="11">
        <f>SUM(B361:AO361)</f>
        <v>1</v>
      </c>
      <c r="AQ361" s="13">
        <f>COUNTA(B361:AN361)</f>
        <v>1</v>
      </c>
    </row>
    <row r="362" spans="1:43" ht="11.25">
      <c r="A362" s="3" t="s">
        <v>1624</v>
      </c>
      <c r="B362" s="11"/>
      <c r="C362" s="11"/>
      <c r="D362" s="11"/>
      <c r="E362" s="11"/>
      <c r="F362" s="11"/>
      <c r="G362" s="11"/>
      <c r="H362" s="11"/>
      <c r="I362" s="5"/>
      <c r="J362" s="5"/>
      <c r="K362" s="11"/>
      <c r="L362" s="11"/>
      <c r="M362" s="11"/>
      <c r="N362" s="11"/>
      <c r="O362" s="11"/>
      <c r="P362" s="11"/>
      <c r="Q362" s="11"/>
      <c r="R362" s="5"/>
      <c r="S362" s="11"/>
      <c r="T362" s="11"/>
      <c r="U362" s="11"/>
      <c r="V362" s="5"/>
      <c r="W362" s="5"/>
      <c r="X362" s="5"/>
      <c r="Y362" s="11"/>
      <c r="Z362" s="11"/>
      <c r="AA362" s="11"/>
      <c r="AB362" s="36"/>
      <c r="AC362" s="11"/>
      <c r="AD362" s="5"/>
      <c r="AE362" s="11"/>
      <c r="AF362" s="11"/>
      <c r="AG362" s="11"/>
      <c r="AH362" s="11"/>
      <c r="AI362" s="11"/>
      <c r="AJ362" s="11">
        <v>1</v>
      </c>
      <c r="AK362" s="11"/>
      <c r="AL362" s="36"/>
      <c r="AM362" s="36"/>
      <c r="AN362" s="11"/>
      <c r="AO362" s="11"/>
      <c r="AP362" s="11">
        <f>SUM(B362:AO362)</f>
        <v>1</v>
      </c>
      <c r="AQ362" s="13">
        <f>COUNTA(B362:AN362)</f>
        <v>1</v>
      </c>
    </row>
    <row r="363" spans="1:43" ht="11.25">
      <c r="A363" s="3" t="s">
        <v>1623</v>
      </c>
      <c r="B363" s="11"/>
      <c r="C363" s="11"/>
      <c r="D363" s="11"/>
      <c r="E363" s="11"/>
      <c r="F363" s="11"/>
      <c r="G363" s="11"/>
      <c r="H363" s="11"/>
      <c r="I363" s="5"/>
      <c r="J363" s="5"/>
      <c r="K363" s="11"/>
      <c r="L363" s="11"/>
      <c r="M363" s="11"/>
      <c r="N363" s="11"/>
      <c r="O363" s="11"/>
      <c r="P363" s="11"/>
      <c r="Q363" s="11"/>
      <c r="R363" s="5"/>
      <c r="S363" s="11"/>
      <c r="T363" s="11"/>
      <c r="U363" s="11"/>
      <c r="V363" s="5"/>
      <c r="W363" s="5"/>
      <c r="X363" s="5"/>
      <c r="Y363" s="11"/>
      <c r="Z363" s="11"/>
      <c r="AA363" s="11"/>
      <c r="AB363" s="36"/>
      <c r="AC363" s="11"/>
      <c r="AD363" s="5"/>
      <c r="AE363" s="11"/>
      <c r="AF363" s="11"/>
      <c r="AG363" s="11"/>
      <c r="AH363" s="11"/>
      <c r="AI363" s="11"/>
      <c r="AJ363" s="11">
        <v>1</v>
      </c>
      <c r="AK363" s="11"/>
      <c r="AL363" s="36"/>
      <c r="AM363" s="36"/>
      <c r="AN363" s="11"/>
      <c r="AO363" s="11"/>
      <c r="AP363" s="11">
        <f>SUM(B363:AO363)</f>
        <v>1</v>
      </c>
      <c r="AQ363" s="13">
        <f>COUNTA(B363:AN363)</f>
        <v>1</v>
      </c>
    </row>
    <row r="364" spans="1:43" ht="11.25">
      <c r="A364" s="3" t="s">
        <v>1356</v>
      </c>
      <c r="B364" s="11"/>
      <c r="C364" s="11"/>
      <c r="D364" s="11"/>
      <c r="E364" s="11"/>
      <c r="F364" s="11"/>
      <c r="G364" s="11"/>
      <c r="H364" s="11"/>
      <c r="I364" s="5"/>
      <c r="J364" s="5"/>
      <c r="K364" s="11"/>
      <c r="L364" s="11"/>
      <c r="M364" s="11"/>
      <c r="N364" s="11"/>
      <c r="O364" s="11"/>
      <c r="P364" s="11"/>
      <c r="Q364" s="11"/>
      <c r="R364" s="5"/>
      <c r="S364" s="11"/>
      <c r="T364" s="11"/>
      <c r="U364" s="11"/>
      <c r="V364" s="5"/>
      <c r="W364" s="5"/>
      <c r="X364" s="5"/>
      <c r="Y364" s="11">
        <v>1</v>
      </c>
      <c r="Z364" s="11"/>
      <c r="AA364" s="11"/>
      <c r="AB364" s="36"/>
      <c r="AC364" s="11"/>
      <c r="AD364" s="5"/>
      <c r="AE364" s="11"/>
      <c r="AF364" s="11"/>
      <c r="AG364" s="11"/>
      <c r="AH364" s="11"/>
      <c r="AI364" s="11"/>
      <c r="AJ364" s="11"/>
      <c r="AK364" s="11"/>
      <c r="AL364" s="36"/>
      <c r="AM364" s="36"/>
      <c r="AN364" s="11"/>
      <c r="AO364" s="11"/>
      <c r="AP364" s="11">
        <f>SUM(B364:AO364)</f>
        <v>1</v>
      </c>
      <c r="AQ364" s="13">
        <f>COUNTA(B364:AN364)</f>
        <v>1</v>
      </c>
    </row>
    <row r="365" spans="1:43" ht="11.25">
      <c r="A365" s="3" t="s">
        <v>1360</v>
      </c>
      <c r="B365" s="11"/>
      <c r="C365" s="11"/>
      <c r="D365" s="11"/>
      <c r="E365" s="11"/>
      <c r="F365" s="11"/>
      <c r="G365" s="11"/>
      <c r="H365" s="11"/>
      <c r="I365" s="5"/>
      <c r="J365" s="5"/>
      <c r="K365" s="11"/>
      <c r="L365" s="11"/>
      <c r="M365" s="11"/>
      <c r="N365" s="11"/>
      <c r="O365" s="11"/>
      <c r="P365" s="11"/>
      <c r="Q365" s="11"/>
      <c r="R365" s="5"/>
      <c r="S365" s="11"/>
      <c r="T365" s="11"/>
      <c r="U365" s="11"/>
      <c r="V365" s="5"/>
      <c r="W365" s="5"/>
      <c r="X365" s="5"/>
      <c r="Y365" s="11">
        <v>1</v>
      </c>
      <c r="Z365" s="11"/>
      <c r="AA365" s="11"/>
      <c r="AB365" s="36"/>
      <c r="AC365" s="11"/>
      <c r="AD365" s="5"/>
      <c r="AE365" s="11"/>
      <c r="AF365" s="11"/>
      <c r="AG365" s="11"/>
      <c r="AH365" s="11"/>
      <c r="AI365" s="11"/>
      <c r="AJ365" s="11"/>
      <c r="AK365" s="11"/>
      <c r="AL365" s="36"/>
      <c r="AM365" s="36"/>
      <c r="AN365" s="11"/>
      <c r="AO365" s="11"/>
      <c r="AP365" s="11">
        <f>SUM(B365:AO365)</f>
        <v>1</v>
      </c>
      <c r="AQ365" s="13">
        <f>COUNTA(B365:AN365)</f>
        <v>1</v>
      </c>
    </row>
    <row r="366" spans="1:43" ht="11.25">
      <c r="A366" s="3" t="s">
        <v>1098</v>
      </c>
      <c r="B366" s="11"/>
      <c r="C366" s="11"/>
      <c r="D366" s="11"/>
      <c r="E366" s="11"/>
      <c r="F366" s="11"/>
      <c r="G366" s="11"/>
      <c r="H366" s="11"/>
      <c r="I366" s="5"/>
      <c r="J366" s="5"/>
      <c r="K366" s="11"/>
      <c r="L366" s="11"/>
      <c r="M366" s="11"/>
      <c r="N366" s="11"/>
      <c r="O366" s="11"/>
      <c r="P366" s="11"/>
      <c r="Q366" s="11"/>
      <c r="R366" s="5"/>
      <c r="S366" s="11">
        <v>1</v>
      </c>
      <c r="T366" s="11"/>
      <c r="U366" s="11"/>
      <c r="V366" s="5"/>
      <c r="W366" s="5"/>
      <c r="X366" s="5"/>
      <c r="Y366" s="11"/>
      <c r="Z366" s="11"/>
      <c r="AA366" s="11"/>
      <c r="AB366" s="36"/>
      <c r="AC366" s="11"/>
      <c r="AD366" s="5"/>
      <c r="AE366" s="11"/>
      <c r="AF366" s="11"/>
      <c r="AG366" s="11"/>
      <c r="AH366" s="11"/>
      <c r="AI366" s="11"/>
      <c r="AJ366" s="11"/>
      <c r="AK366" s="11"/>
      <c r="AL366" s="36"/>
      <c r="AM366" s="36"/>
      <c r="AN366" s="11"/>
      <c r="AO366" s="11"/>
      <c r="AP366" s="11">
        <f>SUM(B366:AO366)</f>
        <v>1</v>
      </c>
      <c r="AQ366" s="13">
        <f>COUNTA(B366:AN366)</f>
        <v>1</v>
      </c>
    </row>
    <row r="367" spans="1:43" ht="11.25">
      <c r="A367" s="3" t="s">
        <v>1363</v>
      </c>
      <c r="B367" s="11"/>
      <c r="C367" s="11"/>
      <c r="D367" s="11"/>
      <c r="E367" s="11"/>
      <c r="F367" s="11"/>
      <c r="G367" s="11"/>
      <c r="H367" s="11"/>
      <c r="I367" s="5"/>
      <c r="J367" s="5"/>
      <c r="K367" s="11"/>
      <c r="L367" s="11"/>
      <c r="M367" s="11"/>
      <c r="N367" s="11"/>
      <c r="O367" s="11"/>
      <c r="P367" s="11"/>
      <c r="Q367" s="11"/>
      <c r="R367" s="5"/>
      <c r="S367" s="11"/>
      <c r="T367" s="11"/>
      <c r="U367" s="11"/>
      <c r="V367" s="5"/>
      <c r="W367" s="5"/>
      <c r="X367" s="5"/>
      <c r="Y367" s="11">
        <v>1</v>
      </c>
      <c r="Z367" s="11"/>
      <c r="AA367" s="11"/>
      <c r="AB367" s="36"/>
      <c r="AC367" s="11"/>
      <c r="AD367" s="5"/>
      <c r="AE367" s="11"/>
      <c r="AF367" s="11"/>
      <c r="AG367" s="11"/>
      <c r="AH367" s="11"/>
      <c r="AI367" s="11"/>
      <c r="AJ367" s="11"/>
      <c r="AK367" s="11"/>
      <c r="AL367" s="36"/>
      <c r="AM367" s="36"/>
      <c r="AN367" s="11"/>
      <c r="AO367" s="11"/>
      <c r="AP367" s="11">
        <f>SUM(B367:AO367)</f>
        <v>1</v>
      </c>
      <c r="AQ367" s="13">
        <f>COUNTA(B367:AN367)</f>
        <v>1</v>
      </c>
    </row>
    <row r="368" spans="1:43" ht="11.25">
      <c r="A368" s="10" t="s">
        <v>1029</v>
      </c>
      <c r="B368" s="11"/>
      <c r="C368" s="11"/>
      <c r="D368" s="11"/>
      <c r="E368" s="11"/>
      <c r="F368" s="11"/>
      <c r="G368" s="11"/>
      <c r="H368" s="11"/>
      <c r="I368" s="5"/>
      <c r="J368" s="5"/>
      <c r="K368" s="11"/>
      <c r="L368" s="11"/>
      <c r="M368" s="11"/>
      <c r="N368" s="11"/>
      <c r="O368" s="11"/>
      <c r="P368" s="11"/>
      <c r="Q368" s="11">
        <v>1</v>
      </c>
      <c r="R368" s="5"/>
      <c r="S368" s="11"/>
      <c r="T368" s="11"/>
      <c r="U368" s="11"/>
      <c r="V368" s="5"/>
      <c r="W368" s="5"/>
      <c r="X368" s="5"/>
      <c r="Y368" s="11"/>
      <c r="Z368" s="11"/>
      <c r="AA368" s="11"/>
      <c r="AB368" s="36"/>
      <c r="AC368" s="11"/>
      <c r="AD368" s="5"/>
      <c r="AE368" s="11"/>
      <c r="AF368" s="11"/>
      <c r="AG368" s="11"/>
      <c r="AH368" s="11"/>
      <c r="AI368" s="11"/>
      <c r="AJ368" s="11"/>
      <c r="AK368" s="11"/>
      <c r="AL368" s="36"/>
      <c r="AM368" s="36"/>
      <c r="AN368" s="11"/>
      <c r="AO368" s="11"/>
      <c r="AP368" s="11">
        <f>SUM(B368:AO368)</f>
        <v>1</v>
      </c>
      <c r="AQ368" s="13">
        <f>COUNTA(B368:AN368)</f>
        <v>1</v>
      </c>
    </row>
    <row r="369" spans="1:43" ht="11.25">
      <c r="A369" s="10" t="s">
        <v>1031</v>
      </c>
      <c r="B369" s="11"/>
      <c r="C369" s="11"/>
      <c r="D369" s="11"/>
      <c r="E369" s="11"/>
      <c r="F369" s="11"/>
      <c r="G369" s="11"/>
      <c r="H369" s="11"/>
      <c r="I369" s="5"/>
      <c r="J369" s="5"/>
      <c r="K369" s="11"/>
      <c r="L369" s="11"/>
      <c r="M369" s="11"/>
      <c r="N369" s="11"/>
      <c r="O369" s="11"/>
      <c r="P369" s="11"/>
      <c r="Q369" s="11">
        <v>1</v>
      </c>
      <c r="R369" s="5"/>
      <c r="S369" s="11"/>
      <c r="T369" s="11"/>
      <c r="U369" s="11"/>
      <c r="V369" s="5"/>
      <c r="W369" s="5"/>
      <c r="X369" s="5"/>
      <c r="Y369" s="11"/>
      <c r="Z369" s="11"/>
      <c r="AA369" s="11"/>
      <c r="AB369" s="36"/>
      <c r="AC369" s="11"/>
      <c r="AD369" s="5"/>
      <c r="AE369" s="11"/>
      <c r="AF369" s="11"/>
      <c r="AG369" s="11"/>
      <c r="AH369" s="11"/>
      <c r="AI369" s="11"/>
      <c r="AJ369" s="11"/>
      <c r="AK369" s="11"/>
      <c r="AL369" s="36"/>
      <c r="AM369" s="36"/>
      <c r="AN369" s="11"/>
      <c r="AO369" s="11"/>
      <c r="AP369" s="11">
        <f>SUM(B369:AO369)</f>
        <v>1</v>
      </c>
      <c r="AQ369" s="13">
        <f>COUNTA(B369:AN369)</f>
        <v>1</v>
      </c>
    </row>
    <row r="370" spans="1:43" ht="11.25">
      <c r="A370" s="10" t="s">
        <v>1033</v>
      </c>
      <c r="B370" s="11"/>
      <c r="C370" s="11"/>
      <c r="D370" s="11"/>
      <c r="E370" s="11"/>
      <c r="F370" s="11"/>
      <c r="G370" s="11"/>
      <c r="H370" s="11"/>
      <c r="I370" s="5"/>
      <c r="J370" s="5"/>
      <c r="K370" s="11"/>
      <c r="L370" s="11"/>
      <c r="M370" s="11"/>
      <c r="N370" s="11"/>
      <c r="O370" s="11"/>
      <c r="P370" s="11"/>
      <c r="Q370" s="11">
        <v>0</v>
      </c>
      <c r="R370" s="5"/>
      <c r="S370" s="11"/>
      <c r="T370" s="11"/>
      <c r="U370" s="11"/>
      <c r="V370" s="5"/>
      <c r="W370" s="5"/>
      <c r="X370" s="5"/>
      <c r="Y370" s="11"/>
      <c r="Z370" s="11"/>
      <c r="AA370" s="11"/>
      <c r="AB370" s="36"/>
      <c r="AC370" s="11"/>
      <c r="AD370" s="5"/>
      <c r="AE370" s="11"/>
      <c r="AF370" s="11"/>
      <c r="AG370" s="11"/>
      <c r="AH370" s="11">
        <v>1</v>
      </c>
      <c r="AI370" s="11"/>
      <c r="AJ370" s="11"/>
      <c r="AK370" s="11"/>
      <c r="AL370" s="36"/>
      <c r="AM370" s="36"/>
      <c r="AN370" s="11"/>
      <c r="AO370" s="11"/>
      <c r="AP370" s="11">
        <f>SUM(B370:AO370)</f>
        <v>1</v>
      </c>
      <c r="AQ370" s="13">
        <f>COUNTA(B370:AN370)</f>
        <v>2</v>
      </c>
    </row>
    <row r="371" spans="1:43" ht="11.25">
      <c r="A371" s="10" t="s">
        <v>806</v>
      </c>
      <c r="B371" s="11"/>
      <c r="C371" s="11"/>
      <c r="D371" s="11"/>
      <c r="E371" s="11"/>
      <c r="F371" s="11"/>
      <c r="G371" s="11"/>
      <c r="H371" s="11">
        <v>1</v>
      </c>
      <c r="I371" s="5"/>
      <c r="J371" s="5"/>
      <c r="K371" s="11"/>
      <c r="L371" s="11"/>
      <c r="M371" s="11"/>
      <c r="N371" s="11"/>
      <c r="O371" s="11"/>
      <c r="P371" s="11"/>
      <c r="Q371" s="11"/>
      <c r="R371" s="5"/>
      <c r="S371" s="11"/>
      <c r="T371" s="11"/>
      <c r="U371" s="11"/>
      <c r="V371" s="5"/>
      <c r="W371" s="5"/>
      <c r="X371" s="5"/>
      <c r="Y371" s="11"/>
      <c r="Z371" s="11"/>
      <c r="AA371" s="11"/>
      <c r="AB371" s="36"/>
      <c r="AC371" s="11"/>
      <c r="AD371" s="5"/>
      <c r="AE371" s="11"/>
      <c r="AF371" s="11"/>
      <c r="AG371" s="11"/>
      <c r="AH371" s="11"/>
      <c r="AI371" s="11"/>
      <c r="AJ371" s="11"/>
      <c r="AK371" s="11"/>
      <c r="AL371" s="36"/>
      <c r="AM371" s="36"/>
      <c r="AN371" s="11"/>
      <c r="AO371" s="11"/>
      <c r="AP371" s="11">
        <f>SUM(B371:AO371)</f>
        <v>1</v>
      </c>
      <c r="AQ371" s="13">
        <f>COUNTA(B371:AN371)</f>
        <v>1</v>
      </c>
    </row>
    <row r="372" spans="1:43" ht="11.25">
      <c r="A372" s="3" t="s">
        <v>889</v>
      </c>
      <c r="B372" s="11"/>
      <c r="C372" s="11"/>
      <c r="D372" s="11"/>
      <c r="E372" s="11"/>
      <c r="F372" s="11"/>
      <c r="G372" s="11"/>
      <c r="H372" s="11"/>
      <c r="I372" s="5"/>
      <c r="J372" s="5"/>
      <c r="K372" s="11"/>
      <c r="L372" s="11"/>
      <c r="M372" s="11"/>
      <c r="N372" s="11"/>
      <c r="O372" s="11"/>
      <c r="P372" s="11"/>
      <c r="Q372" s="11"/>
      <c r="R372" s="5"/>
      <c r="S372" s="11"/>
      <c r="T372" s="11"/>
      <c r="U372" s="11"/>
      <c r="V372" s="5"/>
      <c r="W372" s="5"/>
      <c r="X372" s="5"/>
      <c r="Y372" s="11"/>
      <c r="Z372" s="11"/>
      <c r="AA372" s="11"/>
      <c r="AB372" s="36"/>
      <c r="AC372" s="11"/>
      <c r="AD372" s="5"/>
      <c r="AE372" s="11"/>
      <c r="AF372" s="11"/>
      <c r="AG372" s="11"/>
      <c r="AH372" s="11"/>
      <c r="AI372" s="11"/>
      <c r="AJ372" s="62">
        <v>1</v>
      </c>
      <c r="AK372" s="11"/>
      <c r="AL372" s="36"/>
      <c r="AM372" s="36"/>
      <c r="AN372" s="11"/>
      <c r="AO372" s="11"/>
      <c r="AP372" s="11">
        <f>SUM(B372:AO372)</f>
        <v>1</v>
      </c>
      <c r="AQ372" s="13">
        <f>COUNTA(B372:AN372)</f>
        <v>1</v>
      </c>
    </row>
    <row r="373" spans="1:43" ht="11.25">
      <c r="A373" s="10" t="s">
        <v>1449</v>
      </c>
      <c r="B373" s="11"/>
      <c r="C373" s="11"/>
      <c r="D373" s="11"/>
      <c r="E373" s="11"/>
      <c r="F373" s="11"/>
      <c r="G373" s="11"/>
      <c r="H373" s="11"/>
      <c r="I373" s="5"/>
      <c r="J373" s="5"/>
      <c r="K373" s="11"/>
      <c r="L373" s="11"/>
      <c r="M373" s="11"/>
      <c r="N373" s="11"/>
      <c r="O373" s="11"/>
      <c r="P373" s="11"/>
      <c r="Q373" s="11"/>
      <c r="R373" s="5"/>
      <c r="S373" s="11"/>
      <c r="T373" s="11"/>
      <c r="U373" s="11"/>
      <c r="V373" s="5"/>
      <c r="W373" s="5"/>
      <c r="X373" s="5"/>
      <c r="Y373" s="11"/>
      <c r="Z373" s="11"/>
      <c r="AA373" s="11"/>
      <c r="AB373" s="36"/>
      <c r="AC373" s="11"/>
      <c r="AD373" s="5"/>
      <c r="AE373" s="11"/>
      <c r="AF373" s="11"/>
      <c r="AG373" s="11"/>
      <c r="AH373" s="62">
        <v>1</v>
      </c>
      <c r="AI373" s="11"/>
      <c r="AJ373" s="11"/>
      <c r="AK373" s="11"/>
      <c r="AL373" s="36"/>
      <c r="AM373" s="36"/>
      <c r="AN373" s="11"/>
      <c r="AO373" s="11"/>
      <c r="AP373" s="11">
        <f>SUM(B373:AO373)</f>
        <v>1</v>
      </c>
      <c r="AQ373" s="13">
        <f>COUNTA(B373:AN373)</f>
        <v>1</v>
      </c>
    </row>
    <row r="374" spans="1:43" ht="11.25">
      <c r="A374" s="10" t="s">
        <v>970</v>
      </c>
      <c r="B374" s="11"/>
      <c r="C374" s="11"/>
      <c r="D374" s="11"/>
      <c r="E374" s="11"/>
      <c r="F374" s="11"/>
      <c r="G374" s="11"/>
      <c r="H374" s="11"/>
      <c r="I374" s="5"/>
      <c r="J374" s="5"/>
      <c r="K374" s="11"/>
      <c r="L374" s="11"/>
      <c r="M374" s="11"/>
      <c r="N374" s="11">
        <v>1</v>
      </c>
      <c r="O374" s="11"/>
      <c r="P374" s="11"/>
      <c r="Q374" s="11"/>
      <c r="R374" s="5"/>
      <c r="S374" s="11"/>
      <c r="T374" s="11"/>
      <c r="U374" s="11"/>
      <c r="V374" s="5"/>
      <c r="W374" s="5"/>
      <c r="X374" s="5"/>
      <c r="Y374" s="11"/>
      <c r="Z374" s="11"/>
      <c r="AA374" s="11"/>
      <c r="AB374" s="36"/>
      <c r="AC374" s="11"/>
      <c r="AD374" s="5"/>
      <c r="AE374" s="11"/>
      <c r="AF374" s="11"/>
      <c r="AG374" s="11"/>
      <c r="AH374" s="11"/>
      <c r="AI374" s="11"/>
      <c r="AJ374" s="11"/>
      <c r="AK374" s="11"/>
      <c r="AL374" s="36"/>
      <c r="AM374" s="36"/>
      <c r="AN374" s="11"/>
      <c r="AO374" s="11"/>
      <c r="AP374" s="11">
        <f>SUM(B374:AO374)</f>
        <v>1</v>
      </c>
      <c r="AQ374" s="13">
        <f>COUNTA(B374:AN374)</f>
        <v>1</v>
      </c>
    </row>
    <row r="375" spans="1:43" ht="11.25">
      <c r="A375" s="3" t="s">
        <v>1689</v>
      </c>
      <c r="B375" s="11"/>
      <c r="C375" s="11"/>
      <c r="D375" s="11"/>
      <c r="E375" s="11"/>
      <c r="F375" s="11"/>
      <c r="G375" s="11"/>
      <c r="H375" s="11"/>
      <c r="I375" s="5"/>
      <c r="J375" s="5"/>
      <c r="K375" s="11"/>
      <c r="L375" s="11"/>
      <c r="M375" s="11"/>
      <c r="N375" s="11"/>
      <c r="O375" s="11"/>
      <c r="P375" s="11"/>
      <c r="Q375" s="11"/>
      <c r="R375" s="5"/>
      <c r="S375" s="11"/>
      <c r="T375" s="11"/>
      <c r="U375" s="11"/>
      <c r="V375" s="5"/>
      <c r="W375" s="5"/>
      <c r="X375" s="5"/>
      <c r="Y375" s="11"/>
      <c r="Z375" s="11"/>
      <c r="AA375" s="11"/>
      <c r="AB375" s="36"/>
      <c r="AC375" s="11"/>
      <c r="AD375" s="5"/>
      <c r="AE375" s="11"/>
      <c r="AF375" s="11"/>
      <c r="AG375" s="11"/>
      <c r="AH375" s="11"/>
      <c r="AI375" s="11"/>
      <c r="AJ375" s="11">
        <v>1</v>
      </c>
      <c r="AK375" s="11"/>
      <c r="AL375" s="36"/>
      <c r="AM375" s="36"/>
      <c r="AN375" s="11"/>
      <c r="AO375" s="11"/>
      <c r="AP375" s="11">
        <f>SUM(B375:AO375)</f>
        <v>1</v>
      </c>
      <c r="AQ375" s="13">
        <f>COUNTA(B375:AN375)</f>
        <v>1</v>
      </c>
    </row>
    <row r="376" spans="1:43" ht="11.25">
      <c r="A376" s="3" t="s">
        <v>1431</v>
      </c>
      <c r="B376" s="11"/>
      <c r="C376" s="11"/>
      <c r="D376" s="11"/>
      <c r="E376" s="11"/>
      <c r="F376" s="11"/>
      <c r="G376" s="11"/>
      <c r="H376" s="11"/>
      <c r="I376" s="5"/>
      <c r="J376" s="5"/>
      <c r="K376" s="11"/>
      <c r="L376" s="11"/>
      <c r="M376" s="11"/>
      <c r="N376" s="11"/>
      <c r="O376" s="11"/>
      <c r="P376" s="11"/>
      <c r="Q376" s="11"/>
      <c r="R376" s="5"/>
      <c r="S376" s="11"/>
      <c r="T376" s="11"/>
      <c r="U376" s="11"/>
      <c r="V376" s="5"/>
      <c r="W376" s="5"/>
      <c r="X376" s="5"/>
      <c r="Y376" s="11"/>
      <c r="Z376" s="11"/>
      <c r="AA376" s="11">
        <v>1</v>
      </c>
      <c r="AB376" s="36"/>
      <c r="AC376" s="11"/>
      <c r="AD376" s="5"/>
      <c r="AE376" s="11"/>
      <c r="AF376" s="11"/>
      <c r="AG376" s="11"/>
      <c r="AH376" s="11"/>
      <c r="AI376" s="11"/>
      <c r="AJ376" s="11"/>
      <c r="AK376" s="11"/>
      <c r="AL376" s="36"/>
      <c r="AM376" s="36"/>
      <c r="AN376" s="11"/>
      <c r="AO376" s="11"/>
      <c r="AP376" s="11">
        <f>SUM(B376:AO376)</f>
        <v>1</v>
      </c>
      <c r="AQ376" s="13">
        <f>COUNTA(B376:AN376)</f>
        <v>1</v>
      </c>
    </row>
    <row r="377" spans="1:43" ht="11.25">
      <c r="A377" s="10" t="s">
        <v>1440</v>
      </c>
      <c r="B377" s="11"/>
      <c r="C377" s="11"/>
      <c r="D377" s="11"/>
      <c r="E377" s="11"/>
      <c r="F377" s="11"/>
      <c r="G377" s="11"/>
      <c r="H377" s="11"/>
      <c r="I377" s="5"/>
      <c r="J377" s="5"/>
      <c r="K377" s="11"/>
      <c r="L377" s="11"/>
      <c r="M377" s="11"/>
      <c r="N377" s="11"/>
      <c r="O377" s="11"/>
      <c r="P377" s="11"/>
      <c r="Q377" s="11"/>
      <c r="R377" s="5"/>
      <c r="S377" s="11"/>
      <c r="T377" s="11"/>
      <c r="U377" s="11"/>
      <c r="V377" s="5"/>
      <c r="W377" s="5"/>
      <c r="X377" s="5"/>
      <c r="Y377" s="11"/>
      <c r="Z377" s="11"/>
      <c r="AA377" s="11"/>
      <c r="AB377" s="36"/>
      <c r="AC377" s="11"/>
      <c r="AD377" s="5"/>
      <c r="AE377" s="11"/>
      <c r="AF377" s="11"/>
      <c r="AG377" s="11"/>
      <c r="AH377" s="11"/>
      <c r="AI377" s="11">
        <v>1</v>
      </c>
      <c r="AJ377" s="11"/>
      <c r="AK377" s="11"/>
      <c r="AL377" s="36"/>
      <c r="AM377" s="36"/>
      <c r="AN377" s="11"/>
      <c r="AO377" s="11"/>
      <c r="AP377" s="11">
        <f>SUM(B377:AO377)</f>
        <v>1</v>
      </c>
      <c r="AQ377" s="13">
        <f>COUNTA(B377:AN377)</f>
        <v>1</v>
      </c>
    </row>
    <row r="378" spans="1:43" ht="11.25">
      <c r="A378" s="10" t="s">
        <v>1442</v>
      </c>
      <c r="B378" s="11"/>
      <c r="C378" s="11"/>
      <c r="D378" s="11"/>
      <c r="E378" s="11"/>
      <c r="F378" s="11"/>
      <c r="G378" s="11"/>
      <c r="H378" s="11"/>
      <c r="I378" s="5"/>
      <c r="J378" s="5"/>
      <c r="K378" s="11"/>
      <c r="L378" s="11"/>
      <c r="M378" s="11"/>
      <c r="N378" s="11"/>
      <c r="O378" s="11"/>
      <c r="P378" s="11"/>
      <c r="Q378" s="11"/>
      <c r="R378" s="5"/>
      <c r="S378" s="11"/>
      <c r="T378" s="11"/>
      <c r="U378" s="11"/>
      <c r="V378" s="5"/>
      <c r="W378" s="5"/>
      <c r="X378" s="5"/>
      <c r="Y378" s="11"/>
      <c r="Z378" s="11"/>
      <c r="AA378" s="11"/>
      <c r="AB378" s="36"/>
      <c r="AC378" s="11"/>
      <c r="AD378" s="5"/>
      <c r="AE378" s="11"/>
      <c r="AF378" s="11"/>
      <c r="AG378" s="11"/>
      <c r="AH378" s="11"/>
      <c r="AI378" s="11">
        <v>1</v>
      </c>
      <c r="AJ378" s="11"/>
      <c r="AK378" s="11"/>
      <c r="AL378" s="36"/>
      <c r="AM378" s="36"/>
      <c r="AN378" s="11"/>
      <c r="AO378" s="11"/>
      <c r="AP378" s="11">
        <f>SUM(B378:AO378)</f>
        <v>1</v>
      </c>
      <c r="AQ378" s="13">
        <f>COUNTA(B378:AN378)</f>
        <v>1</v>
      </c>
    </row>
    <row r="379" spans="1:43" ht="11.25">
      <c r="A379" s="3" t="s">
        <v>704</v>
      </c>
      <c r="B379" s="11"/>
      <c r="C379" s="11"/>
      <c r="D379" s="11"/>
      <c r="E379" s="11"/>
      <c r="F379" s="11"/>
      <c r="G379" s="11"/>
      <c r="H379" s="11"/>
      <c r="I379" s="5"/>
      <c r="J379" s="5"/>
      <c r="K379" s="11"/>
      <c r="L379" s="11"/>
      <c r="M379" s="11"/>
      <c r="N379" s="11"/>
      <c r="O379" s="11"/>
      <c r="P379" s="11"/>
      <c r="Q379" s="11"/>
      <c r="R379" s="5"/>
      <c r="S379" s="11"/>
      <c r="T379" s="11"/>
      <c r="U379" s="11"/>
      <c r="V379" s="5"/>
      <c r="W379" s="5"/>
      <c r="X379" s="5"/>
      <c r="Y379" s="11"/>
      <c r="Z379" s="11"/>
      <c r="AA379" s="11"/>
      <c r="AB379" s="36"/>
      <c r="AC379" s="11"/>
      <c r="AD379" s="5"/>
      <c r="AE379" s="11"/>
      <c r="AF379" s="11"/>
      <c r="AG379" s="11"/>
      <c r="AH379" s="11"/>
      <c r="AI379" s="11"/>
      <c r="AJ379" s="11"/>
      <c r="AK379" s="11">
        <v>1</v>
      </c>
      <c r="AL379" s="36"/>
      <c r="AM379" s="36"/>
      <c r="AN379" s="11"/>
      <c r="AO379" s="11"/>
      <c r="AP379" s="11">
        <f>SUM(B379:AO379)</f>
        <v>1</v>
      </c>
      <c r="AQ379" s="13">
        <f>COUNTA(B379:AN379)</f>
        <v>1</v>
      </c>
    </row>
    <row r="380" spans="1:43" ht="11.25">
      <c r="A380" s="3" t="s">
        <v>1134</v>
      </c>
      <c r="B380" s="5"/>
      <c r="C380" s="5"/>
      <c r="D380" s="5"/>
      <c r="E380" s="5"/>
      <c r="F380" s="5"/>
      <c r="G380" s="5"/>
      <c r="H380" s="11"/>
      <c r="I380" s="5"/>
      <c r="J380" s="5"/>
      <c r="K380" s="11"/>
      <c r="L380" s="11"/>
      <c r="M380" s="11"/>
      <c r="N380" s="11"/>
      <c r="O380" s="11"/>
      <c r="P380" s="11"/>
      <c r="Q380" s="11"/>
      <c r="R380" s="5"/>
      <c r="S380" s="11"/>
      <c r="T380" s="11">
        <v>1</v>
      </c>
      <c r="U380" s="11"/>
      <c r="V380" s="5"/>
      <c r="W380" s="5"/>
      <c r="X380" s="5"/>
      <c r="Y380" s="11"/>
      <c r="Z380" s="11"/>
      <c r="AA380" s="11"/>
      <c r="AB380" s="36"/>
      <c r="AC380" s="11"/>
      <c r="AD380" s="5"/>
      <c r="AE380" s="11"/>
      <c r="AF380" s="11"/>
      <c r="AG380" s="11"/>
      <c r="AH380" s="11"/>
      <c r="AI380" s="11"/>
      <c r="AJ380" s="11"/>
      <c r="AK380" s="11"/>
      <c r="AL380" s="36"/>
      <c r="AM380" s="36"/>
      <c r="AN380" s="11"/>
      <c r="AO380" s="11"/>
      <c r="AP380" s="11">
        <f>SUM(B380:AO380)</f>
        <v>1</v>
      </c>
      <c r="AQ380" s="13">
        <f>COUNTA(B380:AN380)</f>
        <v>1</v>
      </c>
    </row>
    <row r="381" spans="1:43" ht="11.25">
      <c r="A381" s="3" t="s">
        <v>1374</v>
      </c>
      <c r="B381" s="11"/>
      <c r="C381" s="11"/>
      <c r="D381" s="11"/>
      <c r="E381" s="11"/>
      <c r="F381" s="11"/>
      <c r="G381" s="11"/>
      <c r="H381" s="11"/>
      <c r="I381" s="5"/>
      <c r="J381" s="5"/>
      <c r="K381" s="11"/>
      <c r="L381" s="11"/>
      <c r="M381" s="11"/>
      <c r="N381" s="11"/>
      <c r="O381" s="11"/>
      <c r="P381" s="11"/>
      <c r="Q381" s="11"/>
      <c r="R381" s="5"/>
      <c r="S381" s="11"/>
      <c r="T381" s="11"/>
      <c r="U381" s="11"/>
      <c r="V381" s="5"/>
      <c r="W381" s="5"/>
      <c r="X381" s="5"/>
      <c r="Y381" s="11">
        <v>1</v>
      </c>
      <c r="Z381" s="11"/>
      <c r="AA381" s="11"/>
      <c r="AB381" s="36"/>
      <c r="AC381" s="11"/>
      <c r="AD381" s="5"/>
      <c r="AE381" s="11"/>
      <c r="AF381" s="11"/>
      <c r="AG381" s="11"/>
      <c r="AH381" s="11"/>
      <c r="AI381" s="11"/>
      <c r="AJ381" s="11"/>
      <c r="AK381" s="11"/>
      <c r="AL381" s="36"/>
      <c r="AM381" s="36"/>
      <c r="AN381" s="11"/>
      <c r="AO381" s="11"/>
      <c r="AP381" s="11">
        <f>SUM(B381:AO381)</f>
        <v>1</v>
      </c>
      <c r="AQ381" s="13">
        <f>COUNTA(B381:AN381)</f>
        <v>1</v>
      </c>
    </row>
    <row r="382" spans="1:43" ht="11.25">
      <c r="A382" s="10" t="s">
        <v>957</v>
      </c>
      <c r="B382" s="11"/>
      <c r="C382" s="11"/>
      <c r="D382" s="11"/>
      <c r="E382" s="11"/>
      <c r="F382" s="11"/>
      <c r="G382" s="11"/>
      <c r="H382" s="11"/>
      <c r="I382" s="5"/>
      <c r="J382" s="5"/>
      <c r="K382" s="11"/>
      <c r="L382" s="11"/>
      <c r="M382" s="11">
        <v>1</v>
      </c>
      <c r="N382" s="11"/>
      <c r="O382" s="11"/>
      <c r="P382" s="11"/>
      <c r="Q382" s="11"/>
      <c r="R382" s="5"/>
      <c r="S382" s="11"/>
      <c r="T382" s="11"/>
      <c r="U382" s="11"/>
      <c r="V382" s="5"/>
      <c r="W382" s="5"/>
      <c r="X382" s="5"/>
      <c r="Y382" s="11"/>
      <c r="Z382" s="11"/>
      <c r="AA382" s="11"/>
      <c r="AB382" s="36"/>
      <c r="AC382" s="11"/>
      <c r="AD382" s="5"/>
      <c r="AE382" s="11"/>
      <c r="AF382" s="11"/>
      <c r="AG382" s="11"/>
      <c r="AH382" s="11"/>
      <c r="AI382" s="11"/>
      <c r="AJ382" s="11"/>
      <c r="AK382" s="11"/>
      <c r="AL382" s="36"/>
      <c r="AM382" s="36"/>
      <c r="AN382" s="11"/>
      <c r="AO382" s="11"/>
      <c r="AP382" s="11">
        <f>SUM(B382:AO382)</f>
        <v>1</v>
      </c>
      <c r="AQ382" s="13">
        <f>COUNTA(B382:AN382)</f>
        <v>1</v>
      </c>
    </row>
    <row r="383" spans="1:43" ht="11.25">
      <c r="A383" s="3" t="s">
        <v>1256</v>
      </c>
      <c r="B383" s="11"/>
      <c r="C383" s="11"/>
      <c r="D383" s="11"/>
      <c r="E383" s="11"/>
      <c r="F383" s="11"/>
      <c r="G383" s="11"/>
      <c r="H383" s="11"/>
      <c r="I383" s="5"/>
      <c r="J383" s="5"/>
      <c r="K383" s="11"/>
      <c r="L383" s="11"/>
      <c r="M383" s="11"/>
      <c r="N383" s="11"/>
      <c r="O383" s="11"/>
      <c r="P383" s="11"/>
      <c r="Q383" s="11"/>
      <c r="R383" s="5"/>
      <c r="S383" s="11"/>
      <c r="T383" s="11"/>
      <c r="U383" s="11"/>
      <c r="V383" s="5"/>
      <c r="W383" s="5"/>
      <c r="X383" s="5">
        <v>1</v>
      </c>
      <c r="Y383" s="11"/>
      <c r="Z383" s="11"/>
      <c r="AA383" s="11"/>
      <c r="AB383" s="36"/>
      <c r="AC383" s="11"/>
      <c r="AD383" s="5"/>
      <c r="AE383" s="11"/>
      <c r="AF383" s="11"/>
      <c r="AG383" s="11"/>
      <c r="AH383" s="11"/>
      <c r="AI383" s="11"/>
      <c r="AJ383" s="11"/>
      <c r="AK383" s="11"/>
      <c r="AL383" s="36"/>
      <c r="AM383" s="36"/>
      <c r="AN383" s="11"/>
      <c r="AO383" s="11"/>
      <c r="AP383" s="11">
        <f>SUM(B383:AO383)</f>
        <v>1</v>
      </c>
      <c r="AQ383" s="13">
        <f>COUNTA(B383:AN383)</f>
        <v>1</v>
      </c>
    </row>
    <row r="384" spans="1:43" ht="11.25" customHeight="1">
      <c r="A384" s="10" t="s">
        <v>809</v>
      </c>
      <c r="B384" s="11"/>
      <c r="C384" s="11"/>
      <c r="D384" s="11"/>
      <c r="E384" s="11"/>
      <c r="F384" s="11"/>
      <c r="G384" s="11"/>
      <c r="H384" s="11">
        <v>1</v>
      </c>
      <c r="I384" s="11"/>
      <c r="J384" s="1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5"/>
      <c r="AA384" s="5"/>
      <c r="AB384" s="36"/>
      <c r="AC384" s="5"/>
      <c r="AD384" s="5"/>
      <c r="AE384" s="5"/>
      <c r="AF384" s="5"/>
      <c r="AG384" s="5"/>
      <c r="AH384" s="5"/>
      <c r="AI384" s="5"/>
      <c r="AJ384" s="5"/>
      <c r="AK384" s="5"/>
      <c r="AL384" s="36"/>
      <c r="AM384" s="36"/>
      <c r="AN384" s="5"/>
      <c r="AO384" s="45"/>
      <c r="AP384" s="11">
        <f>SUM(B384:AO384)</f>
        <v>1</v>
      </c>
      <c r="AQ384" s="13">
        <f>COUNTA(B384:AN384)</f>
        <v>1</v>
      </c>
    </row>
    <row r="385" spans="1:43" ht="11.25">
      <c r="A385" s="10" t="s">
        <v>931</v>
      </c>
      <c r="B385" s="11"/>
      <c r="C385" s="11"/>
      <c r="D385" s="11"/>
      <c r="E385" s="11"/>
      <c r="F385" s="11"/>
      <c r="G385" s="11"/>
      <c r="H385" s="11"/>
      <c r="I385" s="5"/>
      <c r="J385" s="5"/>
      <c r="K385" s="11"/>
      <c r="L385" s="11"/>
      <c r="M385" s="11"/>
      <c r="N385" s="11">
        <v>1</v>
      </c>
      <c r="O385" s="11"/>
      <c r="P385" s="11"/>
      <c r="Q385" s="11"/>
      <c r="R385" s="5"/>
      <c r="S385" s="11"/>
      <c r="T385" s="11"/>
      <c r="U385" s="11"/>
      <c r="V385" s="5"/>
      <c r="W385" s="5"/>
      <c r="X385" s="5"/>
      <c r="Y385" s="11"/>
      <c r="Z385" s="11"/>
      <c r="AA385" s="11"/>
      <c r="AB385" s="36"/>
      <c r="AC385" s="11"/>
      <c r="AD385" s="5"/>
      <c r="AE385" s="11"/>
      <c r="AF385" s="11"/>
      <c r="AG385" s="11"/>
      <c r="AH385" s="11"/>
      <c r="AI385" s="11"/>
      <c r="AJ385" s="11"/>
      <c r="AK385" s="11"/>
      <c r="AL385" s="36"/>
      <c r="AM385" s="36"/>
      <c r="AN385" s="11"/>
      <c r="AO385" s="11"/>
      <c r="AP385" s="11">
        <f>SUM(B385:AO385)</f>
        <v>1</v>
      </c>
      <c r="AQ385" s="13">
        <f>COUNTA(B385:AN385)</f>
        <v>1</v>
      </c>
    </row>
    <row r="386" spans="1:43" ht="11.25">
      <c r="A386" s="10" t="s">
        <v>959</v>
      </c>
      <c r="B386" s="11"/>
      <c r="C386" s="11"/>
      <c r="D386" s="11"/>
      <c r="E386" s="11"/>
      <c r="F386" s="11"/>
      <c r="G386" s="11"/>
      <c r="H386" s="11"/>
      <c r="I386" s="5"/>
      <c r="J386" s="5"/>
      <c r="K386" s="11"/>
      <c r="L386" s="11"/>
      <c r="M386" s="11">
        <v>1</v>
      </c>
      <c r="N386" s="11"/>
      <c r="O386" s="11"/>
      <c r="P386" s="11"/>
      <c r="Q386" s="11"/>
      <c r="R386" s="5"/>
      <c r="S386" s="11"/>
      <c r="T386" s="11"/>
      <c r="U386" s="11"/>
      <c r="V386" s="5"/>
      <c r="W386" s="5"/>
      <c r="X386" s="5"/>
      <c r="Y386" s="11"/>
      <c r="Z386" s="11"/>
      <c r="AA386" s="11"/>
      <c r="AB386" s="36"/>
      <c r="AC386" s="11"/>
      <c r="AD386" s="5"/>
      <c r="AE386" s="11"/>
      <c r="AF386" s="11"/>
      <c r="AG386" s="11"/>
      <c r="AH386" s="11"/>
      <c r="AI386" s="11"/>
      <c r="AJ386" s="11"/>
      <c r="AK386" s="11"/>
      <c r="AL386" s="36"/>
      <c r="AM386" s="36"/>
      <c r="AN386" s="11"/>
      <c r="AO386" s="11"/>
      <c r="AP386" s="11">
        <f>SUM(B386:AO386)</f>
        <v>1</v>
      </c>
      <c r="AQ386" s="13">
        <f>COUNTA(B386:AN386)</f>
        <v>1</v>
      </c>
    </row>
    <row r="387" spans="1:43" ht="11.25">
      <c r="A387" s="10" t="s">
        <v>960</v>
      </c>
      <c r="B387" s="11"/>
      <c r="C387" s="11"/>
      <c r="D387" s="11"/>
      <c r="E387" s="11"/>
      <c r="F387" s="11"/>
      <c r="G387" s="11"/>
      <c r="H387" s="11"/>
      <c r="I387" s="5"/>
      <c r="J387" s="5"/>
      <c r="K387" s="11"/>
      <c r="L387" s="11"/>
      <c r="M387" s="11">
        <v>1</v>
      </c>
      <c r="N387" s="11"/>
      <c r="O387" s="11"/>
      <c r="P387" s="11"/>
      <c r="Q387" s="11"/>
      <c r="R387" s="5"/>
      <c r="S387" s="11"/>
      <c r="T387" s="11"/>
      <c r="U387" s="11"/>
      <c r="V387" s="5"/>
      <c r="W387" s="5"/>
      <c r="X387" s="5"/>
      <c r="Y387" s="11"/>
      <c r="Z387" s="11"/>
      <c r="AA387" s="11"/>
      <c r="AB387" s="36"/>
      <c r="AC387" s="11"/>
      <c r="AD387" s="5"/>
      <c r="AE387" s="11"/>
      <c r="AF387" s="11"/>
      <c r="AG387" s="11"/>
      <c r="AH387" s="11"/>
      <c r="AI387" s="11"/>
      <c r="AJ387" s="11"/>
      <c r="AK387" s="11"/>
      <c r="AL387" s="36"/>
      <c r="AM387" s="36"/>
      <c r="AN387" s="11"/>
      <c r="AO387" s="11"/>
      <c r="AP387" s="11">
        <f>SUM(B387:AO387)</f>
        <v>1</v>
      </c>
      <c r="AQ387" s="13">
        <f>COUNTA(B387:AN387)</f>
        <v>1</v>
      </c>
    </row>
    <row r="388" spans="1:43" ht="11.25">
      <c r="A388" s="10" t="s">
        <v>837</v>
      </c>
      <c r="B388" s="11"/>
      <c r="C388" s="11"/>
      <c r="D388" s="11"/>
      <c r="E388" s="11"/>
      <c r="F388" s="11"/>
      <c r="G388" s="11"/>
      <c r="H388" s="11"/>
      <c r="I388" s="5"/>
      <c r="J388" s="5"/>
      <c r="K388" s="11"/>
      <c r="L388" s="11">
        <v>1</v>
      </c>
      <c r="M388" s="11"/>
      <c r="N388" s="11"/>
      <c r="O388" s="11"/>
      <c r="P388" s="11"/>
      <c r="Q388" s="11"/>
      <c r="R388" s="5"/>
      <c r="S388" s="11"/>
      <c r="T388" s="11"/>
      <c r="U388" s="11"/>
      <c r="V388" s="5"/>
      <c r="W388" s="5"/>
      <c r="X388" s="5"/>
      <c r="Y388" s="11"/>
      <c r="Z388" s="11"/>
      <c r="AA388" s="11"/>
      <c r="AB388" s="36"/>
      <c r="AC388" s="11"/>
      <c r="AD388" s="5"/>
      <c r="AE388" s="11"/>
      <c r="AF388" s="11"/>
      <c r="AG388" s="11"/>
      <c r="AH388" s="11"/>
      <c r="AI388" s="11"/>
      <c r="AJ388" s="11"/>
      <c r="AK388" s="11"/>
      <c r="AL388" s="36"/>
      <c r="AM388" s="36"/>
      <c r="AN388" s="11"/>
      <c r="AO388" s="11"/>
      <c r="AP388" s="11">
        <f>SUM(B388:AO388)</f>
        <v>1</v>
      </c>
      <c r="AQ388" s="13">
        <f>COUNTA(B388:AN388)</f>
        <v>1</v>
      </c>
    </row>
    <row r="389" spans="1:43" ht="11.25">
      <c r="A389" s="10" t="s">
        <v>1558</v>
      </c>
      <c r="B389" s="11"/>
      <c r="C389" s="11"/>
      <c r="D389" s="11"/>
      <c r="E389" s="11"/>
      <c r="F389" s="11"/>
      <c r="G389" s="11"/>
      <c r="H389" s="11"/>
      <c r="I389" s="5"/>
      <c r="J389" s="5"/>
      <c r="K389" s="11"/>
      <c r="L389" s="11"/>
      <c r="M389" s="11"/>
      <c r="N389" s="11"/>
      <c r="O389" s="11"/>
      <c r="P389" s="11"/>
      <c r="Q389" s="11"/>
      <c r="R389" s="5"/>
      <c r="S389" s="11"/>
      <c r="T389" s="11"/>
      <c r="U389" s="11"/>
      <c r="V389" s="5"/>
      <c r="W389" s="5"/>
      <c r="X389" s="5"/>
      <c r="Y389" s="11"/>
      <c r="Z389" s="11"/>
      <c r="AA389" s="11"/>
      <c r="AB389" s="36"/>
      <c r="AC389" s="11"/>
      <c r="AD389" s="5"/>
      <c r="AE389" s="11"/>
      <c r="AF389" s="11"/>
      <c r="AG389" s="11"/>
      <c r="AH389" s="11">
        <v>1</v>
      </c>
      <c r="AI389" s="11"/>
      <c r="AJ389" s="11">
        <v>0</v>
      </c>
      <c r="AK389" s="11"/>
      <c r="AL389" s="36"/>
      <c r="AM389" s="36"/>
      <c r="AN389" s="11"/>
      <c r="AO389" s="11"/>
      <c r="AP389" s="11">
        <f>SUM(B389:AO389)</f>
        <v>1</v>
      </c>
      <c r="AQ389" s="13">
        <f>COUNTA(B389:AN389)</f>
        <v>2</v>
      </c>
    </row>
    <row r="390" spans="1:51" ht="11.25">
      <c r="A390" s="3" t="s">
        <v>1090</v>
      </c>
      <c r="B390" s="11"/>
      <c r="C390" s="11"/>
      <c r="D390" s="11"/>
      <c r="E390" s="11"/>
      <c r="F390" s="11"/>
      <c r="G390" s="11"/>
      <c r="H390" s="11"/>
      <c r="I390" s="5"/>
      <c r="J390" s="5"/>
      <c r="K390" s="11"/>
      <c r="L390" s="11"/>
      <c r="M390" s="11"/>
      <c r="N390" s="11"/>
      <c r="O390" s="11"/>
      <c r="P390" s="11"/>
      <c r="Q390" s="11"/>
      <c r="R390" s="5"/>
      <c r="S390" s="11">
        <v>1</v>
      </c>
      <c r="T390" s="11"/>
      <c r="U390" s="11"/>
      <c r="V390" s="5"/>
      <c r="W390" s="5"/>
      <c r="X390" s="5"/>
      <c r="Y390" s="11"/>
      <c r="Z390" s="11"/>
      <c r="AA390" s="11"/>
      <c r="AB390" s="36"/>
      <c r="AC390" s="11"/>
      <c r="AD390" s="5"/>
      <c r="AE390" s="11"/>
      <c r="AF390" s="11"/>
      <c r="AG390" s="11"/>
      <c r="AH390" s="11"/>
      <c r="AI390" s="11"/>
      <c r="AJ390" s="11"/>
      <c r="AK390" s="11"/>
      <c r="AL390" s="36"/>
      <c r="AM390" s="36"/>
      <c r="AN390" s="11"/>
      <c r="AO390" s="11"/>
      <c r="AP390" s="11">
        <f>SUM(B390:AO390)</f>
        <v>1</v>
      </c>
      <c r="AQ390" s="13">
        <f>COUNTA(B390:AN390)</f>
        <v>1</v>
      </c>
      <c r="AY390" s="8"/>
    </row>
    <row r="391" spans="1:43" ht="11.25">
      <c r="A391" s="3" t="s">
        <v>1092</v>
      </c>
      <c r="B391" s="11"/>
      <c r="C391" s="11"/>
      <c r="D391" s="11"/>
      <c r="E391" s="11"/>
      <c r="F391" s="11"/>
      <c r="G391" s="11"/>
      <c r="H391" s="11"/>
      <c r="I391" s="5"/>
      <c r="J391" s="5"/>
      <c r="K391" s="11"/>
      <c r="L391" s="11"/>
      <c r="M391" s="11"/>
      <c r="N391" s="11"/>
      <c r="O391" s="11"/>
      <c r="P391" s="11"/>
      <c r="Q391" s="11"/>
      <c r="R391" s="5"/>
      <c r="S391" s="11">
        <v>1</v>
      </c>
      <c r="T391" s="11"/>
      <c r="U391" s="11"/>
      <c r="V391" s="5"/>
      <c r="W391" s="5"/>
      <c r="X391" s="5"/>
      <c r="Y391" s="11"/>
      <c r="Z391" s="11"/>
      <c r="AA391" s="11"/>
      <c r="AB391" s="36"/>
      <c r="AC391" s="11"/>
      <c r="AD391" s="5"/>
      <c r="AE391" s="11"/>
      <c r="AF391" s="11"/>
      <c r="AG391" s="11"/>
      <c r="AH391" s="11"/>
      <c r="AI391" s="11"/>
      <c r="AJ391" s="11"/>
      <c r="AK391" s="11"/>
      <c r="AL391" s="36"/>
      <c r="AM391" s="36"/>
      <c r="AN391" s="11"/>
      <c r="AO391" s="11"/>
      <c r="AP391" s="11">
        <f>SUM(B391:AO391)</f>
        <v>1</v>
      </c>
      <c r="AQ391" s="13">
        <f>COUNTA(B391:AN391)</f>
        <v>1</v>
      </c>
    </row>
    <row r="392" spans="1:43" ht="11.25">
      <c r="A392" s="3" t="s">
        <v>1137</v>
      </c>
      <c r="B392" s="5"/>
      <c r="C392" s="5"/>
      <c r="D392" s="5"/>
      <c r="E392" s="5"/>
      <c r="F392" s="5"/>
      <c r="G392" s="5"/>
      <c r="H392" s="11"/>
      <c r="I392" s="5"/>
      <c r="J392" s="5"/>
      <c r="K392" s="11"/>
      <c r="L392" s="11"/>
      <c r="M392" s="11"/>
      <c r="N392" s="11"/>
      <c r="O392" s="11"/>
      <c r="P392" s="11"/>
      <c r="Q392" s="11"/>
      <c r="R392" s="5"/>
      <c r="S392" s="11"/>
      <c r="T392" s="11">
        <v>1</v>
      </c>
      <c r="U392" s="11"/>
      <c r="V392" s="5"/>
      <c r="W392" s="5"/>
      <c r="X392" s="5"/>
      <c r="Y392" s="11"/>
      <c r="Z392" s="11"/>
      <c r="AA392" s="11"/>
      <c r="AB392" s="36"/>
      <c r="AC392" s="11"/>
      <c r="AD392" s="5"/>
      <c r="AE392" s="11"/>
      <c r="AF392" s="11"/>
      <c r="AG392" s="11"/>
      <c r="AH392" s="11"/>
      <c r="AI392" s="11"/>
      <c r="AJ392" s="11"/>
      <c r="AK392" s="11"/>
      <c r="AL392" s="36"/>
      <c r="AM392" s="36"/>
      <c r="AN392" s="11"/>
      <c r="AO392" s="11"/>
      <c r="AP392" s="11">
        <f>SUM(B392:AO392)</f>
        <v>1</v>
      </c>
      <c r="AQ392" s="13">
        <f>COUNTA(B392:AN392)</f>
        <v>1</v>
      </c>
    </row>
    <row r="393" spans="1:43" ht="11.25">
      <c r="A393" s="3" t="s">
        <v>1567</v>
      </c>
      <c r="B393" s="11"/>
      <c r="C393" s="11"/>
      <c r="D393" s="11"/>
      <c r="E393" s="11"/>
      <c r="F393" s="11"/>
      <c r="G393" s="11"/>
      <c r="H393" s="11"/>
      <c r="I393" s="5"/>
      <c r="J393" s="5"/>
      <c r="K393" s="11"/>
      <c r="L393" s="11"/>
      <c r="M393" s="11"/>
      <c r="N393" s="11"/>
      <c r="O393" s="11"/>
      <c r="P393" s="11"/>
      <c r="Q393" s="11"/>
      <c r="R393" s="5"/>
      <c r="S393" s="11"/>
      <c r="T393" s="11"/>
      <c r="U393" s="11"/>
      <c r="V393" s="5"/>
      <c r="W393" s="5"/>
      <c r="X393" s="5"/>
      <c r="Y393" s="11"/>
      <c r="Z393" s="11"/>
      <c r="AA393" s="11"/>
      <c r="AB393" s="36"/>
      <c r="AC393" s="11"/>
      <c r="AD393" s="5"/>
      <c r="AE393" s="11"/>
      <c r="AF393" s="11"/>
      <c r="AG393" s="11"/>
      <c r="AH393" s="11">
        <v>1</v>
      </c>
      <c r="AI393" s="11"/>
      <c r="AJ393" s="11"/>
      <c r="AK393" s="11"/>
      <c r="AL393" s="36"/>
      <c r="AM393" s="36"/>
      <c r="AN393" s="11"/>
      <c r="AO393" s="11"/>
      <c r="AP393" s="11">
        <f>SUM(B393:AO393)</f>
        <v>1</v>
      </c>
      <c r="AQ393" s="13">
        <f>COUNTA(B393:AN393)</f>
        <v>1</v>
      </c>
    </row>
    <row r="394" spans="1:43" ht="11.25">
      <c r="A394" s="10" t="s">
        <v>562</v>
      </c>
      <c r="B394" s="11"/>
      <c r="C394" s="11"/>
      <c r="D394" s="11"/>
      <c r="E394" s="11"/>
      <c r="F394" s="11"/>
      <c r="G394" s="11"/>
      <c r="H394" s="11"/>
      <c r="I394" s="5">
        <v>1</v>
      </c>
      <c r="J394" s="5"/>
      <c r="K394" s="11"/>
      <c r="L394" s="11"/>
      <c r="M394" s="11"/>
      <c r="N394" s="11"/>
      <c r="O394" s="11"/>
      <c r="P394" s="11"/>
      <c r="Q394" s="11"/>
      <c r="R394" s="5"/>
      <c r="S394" s="11"/>
      <c r="T394" s="11"/>
      <c r="U394" s="11"/>
      <c r="V394" s="5"/>
      <c r="W394" s="5"/>
      <c r="X394" s="5"/>
      <c r="Y394" s="11"/>
      <c r="Z394" s="11"/>
      <c r="AA394" s="11"/>
      <c r="AB394" s="36"/>
      <c r="AC394" s="11"/>
      <c r="AD394" s="5"/>
      <c r="AE394" s="11"/>
      <c r="AF394" s="11"/>
      <c r="AG394" s="11"/>
      <c r="AH394" s="11"/>
      <c r="AI394" s="11"/>
      <c r="AJ394" s="11"/>
      <c r="AK394" s="11"/>
      <c r="AL394" s="36"/>
      <c r="AM394" s="36"/>
      <c r="AN394" s="11"/>
      <c r="AO394" s="11"/>
      <c r="AP394" s="11">
        <f>SUM(B394:AO394)</f>
        <v>1</v>
      </c>
      <c r="AQ394" s="13">
        <f>COUNTA(B394:AN394)</f>
        <v>1</v>
      </c>
    </row>
    <row r="395" spans="1:51" ht="11.25">
      <c r="A395" s="3" t="s">
        <v>866</v>
      </c>
      <c r="B395" s="57"/>
      <c r="C395" s="57"/>
      <c r="D395" s="57"/>
      <c r="E395" s="57"/>
      <c r="F395" s="57"/>
      <c r="G395" s="57"/>
      <c r="H395" s="57"/>
      <c r="I395" s="28"/>
      <c r="J395" s="28"/>
      <c r="K395" s="57"/>
      <c r="L395" s="57"/>
      <c r="M395" s="57"/>
      <c r="N395" s="57"/>
      <c r="O395" s="57"/>
      <c r="P395" s="57"/>
      <c r="Q395" s="57"/>
      <c r="R395" s="28"/>
      <c r="S395" s="57"/>
      <c r="T395" s="57"/>
      <c r="U395" s="57"/>
      <c r="V395" s="28"/>
      <c r="W395" s="28"/>
      <c r="X395" s="28"/>
      <c r="Y395" s="57"/>
      <c r="Z395" s="57"/>
      <c r="AA395" s="57"/>
      <c r="AB395" s="50"/>
      <c r="AC395" s="57"/>
      <c r="AD395" s="28"/>
      <c r="AE395" s="104">
        <v>1</v>
      </c>
      <c r="AF395" s="57"/>
      <c r="AG395" s="57"/>
      <c r="AH395" s="57"/>
      <c r="AI395" s="57"/>
      <c r="AJ395" s="57"/>
      <c r="AK395" s="57"/>
      <c r="AL395" s="50"/>
      <c r="AM395" s="50"/>
      <c r="AN395" s="57"/>
      <c r="AO395" s="57"/>
      <c r="AP395" s="11">
        <f>SUM(B395:AO395)</f>
        <v>1</v>
      </c>
      <c r="AQ395" s="13">
        <f>COUNTA(B395:AN395)</f>
        <v>1</v>
      </c>
      <c r="AY395" s="8"/>
    </row>
    <row r="396" spans="1:43" ht="11.25">
      <c r="A396" s="29" t="s">
        <v>1218</v>
      </c>
      <c r="B396" s="11"/>
      <c r="C396" s="11"/>
      <c r="D396" s="11"/>
      <c r="E396" s="11"/>
      <c r="F396" s="11"/>
      <c r="G396" s="11"/>
      <c r="H396" s="11"/>
      <c r="I396" s="5"/>
      <c r="J396" s="5"/>
      <c r="K396" s="11"/>
      <c r="L396" s="11"/>
      <c r="M396" s="11"/>
      <c r="N396" s="11"/>
      <c r="O396" s="11"/>
      <c r="P396" s="11"/>
      <c r="Q396" s="11"/>
      <c r="R396" s="5"/>
      <c r="S396" s="11"/>
      <c r="T396" s="11"/>
      <c r="U396" s="11"/>
      <c r="V396" s="5">
        <v>1</v>
      </c>
      <c r="W396" s="5"/>
      <c r="X396" s="5"/>
      <c r="Y396" s="11"/>
      <c r="Z396" s="11"/>
      <c r="AA396" s="11"/>
      <c r="AB396" s="36"/>
      <c r="AC396" s="11"/>
      <c r="AD396" s="5"/>
      <c r="AE396" s="11"/>
      <c r="AF396" s="11"/>
      <c r="AG396" s="11"/>
      <c r="AH396" s="11"/>
      <c r="AI396" s="11"/>
      <c r="AJ396" s="11"/>
      <c r="AK396" s="11"/>
      <c r="AL396" s="36"/>
      <c r="AM396" s="36"/>
      <c r="AN396" s="11"/>
      <c r="AO396" s="11"/>
      <c r="AP396" s="11">
        <f>SUM(B396:AO396)</f>
        <v>1</v>
      </c>
      <c r="AQ396" s="13">
        <f>COUNTA(B396:AN396)</f>
        <v>1</v>
      </c>
    </row>
    <row r="397" spans="1:43" ht="11.25">
      <c r="A397" s="29" t="s">
        <v>1219</v>
      </c>
      <c r="B397" s="11"/>
      <c r="C397" s="11"/>
      <c r="D397" s="11"/>
      <c r="E397" s="11"/>
      <c r="F397" s="11"/>
      <c r="G397" s="11"/>
      <c r="H397" s="11"/>
      <c r="I397" s="5"/>
      <c r="J397" s="5"/>
      <c r="K397" s="11"/>
      <c r="L397" s="11"/>
      <c r="M397" s="11"/>
      <c r="N397" s="11"/>
      <c r="O397" s="11"/>
      <c r="P397" s="11"/>
      <c r="Q397" s="11"/>
      <c r="R397" s="5"/>
      <c r="S397" s="11"/>
      <c r="T397" s="11"/>
      <c r="U397" s="11"/>
      <c r="V397" s="5">
        <v>1</v>
      </c>
      <c r="W397" s="5"/>
      <c r="X397" s="5"/>
      <c r="Y397" s="11"/>
      <c r="Z397" s="11"/>
      <c r="AA397" s="11"/>
      <c r="AB397" s="36"/>
      <c r="AC397" s="11"/>
      <c r="AD397" s="5"/>
      <c r="AE397" s="11"/>
      <c r="AF397" s="11"/>
      <c r="AG397" s="11"/>
      <c r="AH397" s="11"/>
      <c r="AI397" s="11"/>
      <c r="AJ397" s="11"/>
      <c r="AK397" s="11"/>
      <c r="AL397" s="36"/>
      <c r="AM397" s="36"/>
      <c r="AN397" s="11"/>
      <c r="AO397" s="11"/>
      <c r="AP397" s="11">
        <f>SUM(B397:AO397)</f>
        <v>1</v>
      </c>
      <c r="AQ397" s="13">
        <f>COUNTA(B397:AN397)</f>
        <v>1</v>
      </c>
    </row>
    <row r="398" spans="1:43" ht="11.25">
      <c r="A398" s="10" t="s">
        <v>1162</v>
      </c>
      <c r="B398" s="11"/>
      <c r="C398" s="11"/>
      <c r="D398" s="11"/>
      <c r="E398" s="11"/>
      <c r="F398" s="11"/>
      <c r="G398" s="11"/>
      <c r="H398" s="11"/>
      <c r="I398" s="5"/>
      <c r="J398" s="5"/>
      <c r="K398" s="11"/>
      <c r="L398" s="11"/>
      <c r="M398" s="11"/>
      <c r="N398" s="11"/>
      <c r="O398" s="11"/>
      <c r="P398" s="11"/>
      <c r="Q398" s="11"/>
      <c r="R398" s="5"/>
      <c r="S398" s="11"/>
      <c r="T398" s="11"/>
      <c r="U398" s="11">
        <v>1</v>
      </c>
      <c r="V398" s="5"/>
      <c r="W398" s="5"/>
      <c r="X398" s="5"/>
      <c r="Y398" s="11"/>
      <c r="Z398" s="11"/>
      <c r="AA398" s="11"/>
      <c r="AB398" s="36"/>
      <c r="AC398" s="11"/>
      <c r="AD398" s="5"/>
      <c r="AE398" s="11"/>
      <c r="AF398" s="11"/>
      <c r="AG398" s="11"/>
      <c r="AH398" s="11"/>
      <c r="AI398" s="11"/>
      <c r="AJ398" s="11"/>
      <c r="AK398" s="11"/>
      <c r="AL398" s="36"/>
      <c r="AM398" s="36"/>
      <c r="AN398" s="11"/>
      <c r="AO398" s="11"/>
      <c r="AP398" s="11">
        <f>SUM(B398:AO398)</f>
        <v>1</v>
      </c>
      <c r="AQ398" s="13">
        <f>COUNTA(B398:AN398)</f>
        <v>1</v>
      </c>
    </row>
    <row r="399" spans="1:43" ht="11.25">
      <c r="A399" s="3" t="s">
        <v>1664</v>
      </c>
      <c r="B399" s="11"/>
      <c r="C399" s="11"/>
      <c r="D399" s="11"/>
      <c r="E399" s="11"/>
      <c r="F399" s="11"/>
      <c r="G399" s="11"/>
      <c r="H399" s="11"/>
      <c r="I399" s="5"/>
      <c r="J399" s="5"/>
      <c r="K399" s="11"/>
      <c r="L399" s="11"/>
      <c r="M399" s="11"/>
      <c r="N399" s="11"/>
      <c r="O399" s="11"/>
      <c r="P399" s="11"/>
      <c r="Q399" s="11"/>
      <c r="R399" s="5"/>
      <c r="S399" s="11"/>
      <c r="T399" s="11"/>
      <c r="U399" s="11"/>
      <c r="V399" s="5"/>
      <c r="W399" s="5"/>
      <c r="X399" s="5"/>
      <c r="Y399" s="11"/>
      <c r="Z399" s="11"/>
      <c r="AA399" s="11"/>
      <c r="AB399" s="36"/>
      <c r="AC399" s="11"/>
      <c r="AD399" s="5"/>
      <c r="AE399" s="11"/>
      <c r="AF399" s="11"/>
      <c r="AG399" s="11"/>
      <c r="AH399" s="11"/>
      <c r="AI399" s="11"/>
      <c r="AJ399" s="11"/>
      <c r="AK399" s="11">
        <v>0</v>
      </c>
      <c r="AL399" s="36"/>
      <c r="AM399" s="36"/>
      <c r="AN399" s="11"/>
      <c r="AO399" s="11"/>
      <c r="AP399" s="11">
        <f>SUM(B399:AO399)</f>
        <v>0</v>
      </c>
      <c r="AQ399" s="13">
        <f>COUNTA(B399:AN399)</f>
        <v>1</v>
      </c>
    </row>
    <row r="400" spans="1:43" ht="11.25">
      <c r="A400" s="3" t="s">
        <v>1497</v>
      </c>
      <c r="B400" s="5">
        <v>0</v>
      </c>
      <c r="C400" s="11"/>
      <c r="D400" s="5"/>
      <c r="E400" s="5"/>
      <c r="F400" s="5">
        <f>SUM(B400:E400)</f>
        <v>0</v>
      </c>
      <c r="G400" s="11"/>
      <c r="H400" s="11"/>
      <c r="I400" s="5"/>
      <c r="J400" s="5"/>
      <c r="K400" s="11"/>
      <c r="L400" s="11"/>
      <c r="M400" s="11"/>
      <c r="N400" s="11"/>
      <c r="O400" s="11"/>
      <c r="P400" s="11"/>
      <c r="Q400" s="11"/>
      <c r="R400" s="5"/>
      <c r="S400" s="11"/>
      <c r="T400" s="11"/>
      <c r="U400" s="11"/>
      <c r="V400" s="5"/>
      <c r="W400" s="5"/>
      <c r="X400" s="5"/>
      <c r="Y400" s="11"/>
      <c r="Z400" s="11"/>
      <c r="AA400" s="11"/>
      <c r="AB400" s="36"/>
      <c r="AC400" s="11"/>
      <c r="AD400" s="5"/>
      <c r="AE400" s="11"/>
      <c r="AF400" s="11">
        <v>0</v>
      </c>
      <c r="AG400" s="11"/>
      <c r="AH400" s="11"/>
      <c r="AI400" s="11"/>
      <c r="AJ400" s="11"/>
      <c r="AK400" s="11"/>
      <c r="AL400" s="36"/>
      <c r="AM400" s="36"/>
      <c r="AN400" s="11"/>
      <c r="AO400" s="11"/>
      <c r="AP400" s="11">
        <f>SUM(B400:AO400)</f>
        <v>0</v>
      </c>
      <c r="AQ400" s="13">
        <f>COUNTA(B400:AN400)</f>
        <v>3</v>
      </c>
    </row>
    <row r="401" spans="1:43" ht="11.25">
      <c r="A401" s="3" t="s">
        <v>1493</v>
      </c>
      <c r="B401" s="5">
        <v>0</v>
      </c>
      <c r="C401" s="11"/>
      <c r="D401" s="5"/>
      <c r="E401" s="5"/>
      <c r="F401" s="5">
        <f>SUM(B401:E401)</f>
        <v>0</v>
      </c>
      <c r="G401" s="11"/>
      <c r="H401" s="11"/>
      <c r="I401" s="5"/>
      <c r="J401" s="5"/>
      <c r="K401" s="11"/>
      <c r="L401" s="11"/>
      <c r="M401" s="11"/>
      <c r="N401" s="11"/>
      <c r="O401" s="11"/>
      <c r="P401" s="11"/>
      <c r="Q401" s="11"/>
      <c r="R401" s="5"/>
      <c r="S401" s="11"/>
      <c r="T401" s="11"/>
      <c r="U401" s="11"/>
      <c r="V401" s="5"/>
      <c r="W401" s="5"/>
      <c r="X401" s="5"/>
      <c r="Y401" s="11"/>
      <c r="Z401" s="11"/>
      <c r="AA401" s="11"/>
      <c r="AB401" s="36"/>
      <c r="AC401" s="11"/>
      <c r="AD401" s="5"/>
      <c r="AE401" s="11"/>
      <c r="AF401" s="11">
        <v>0</v>
      </c>
      <c r="AG401" s="11"/>
      <c r="AH401" s="11"/>
      <c r="AI401" s="11"/>
      <c r="AJ401" s="11"/>
      <c r="AK401" s="11"/>
      <c r="AL401" s="36"/>
      <c r="AM401" s="36"/>
      <c r="AN401" s="11"/>
      <c r="AO401" s="11"/>
      <c r="AP401" s="11">
        <f>SUM(B401:AO401)</f>
        <v>0</v>
      </c>
      <c r="AQ401" s="13">
        <f>COUNTA(B401:AN401)</f>
        <v>3</v>
      </c>
    </row>
    <row r="402" spans="1:43" ht="11.25">
      <c r="A402" s="10" t="s">
        <v>969</v>
      </c>
      <c r="B402" s="11"/>
      <c r="C402" s="11"/>
      <c r="D402" s="11"/>
      <c r="E402" s="11"/>
      <c r="F402" s="11"/>
      <c r="G402" s="11"/>
      <c r="H402" s="11"/>
      <c r="I402" s="5"/>
      <c r="J402" s="5"/>
      <c r="K402" s="11"/>
      <c r="L402" s="11"/>
      <c r="M402" s="11"/>
      <c r="N402" s="11">
        <v>0</v>
      </c>
      <c r="O402" s="11"/>
      <c r="P402" s="11"/>
      <c r="Q402" s="11"/>
      <c r="R402" s="5"/>
      <c r="S402" s="11"/>
      <c r="T402" s="11"/>
      <c r="U402" s="11"/>
      <c r="V402" s="5"/>
      <c r="W402" s="5"/>
      <c r="X402" s="5"/>
      <c r="Y402" s="11"/>
      <c r="Z402" s="11"/>
      <c r="AA402" s="11"/>
      <c r="AB402" s="36"/>
      <c r="AC402" s="11"/>
      <c r="AD402" s="5"/>
      <c r="AE402" s="11"/>
      <c r="AF402" s="11"/>
      <c r="AG402" s="11"/>
      <c r="AH402" s="11"/>
      <c r="AI402" s="11"/>
      <c r="AJ402" s="11"/>
      <c r="AK402" s="11"/>
      <c r="AL402" s="36"/>
      <c r="AM402" s="36"/>
      <c r="AN402" s="11"/>
      <c r="AO402" s="11"/>
      <c r="AP402" s="11">
        <f>SUM(B402:AO402)</f>
        <v>0</v>
      </c>
      <c r="AQ402" s="13">
        <f>COUNTA(B402:AN402)</f>
        <v>1</v>
      </c>
    </row>
    <row r="403" spans="1:43" ht="11.25">
      <c r="A403" s="3" t="s">
        <v>1489</v>
      </c>
      <c r="B403" s="5">
        <v>0</v>
      </c>
      <c r="C403" s="11"/>
      <c r="D403" s="5"/>
      <c r="E403" s="5"/>
      <c r="F403" s="5">
        <f>SUM(B403:E403)</f>
        <v>0</v>
      </c>
      <c r="G403" s="11"/>
      <c r="H403" s="11"/>
      <c r="I403" s="5"/>
      <c r="J403" s="5"/>
      <c r="K403" s="11"/>
      <c r="L403" s="11"/>
      <c r="M403" s="11"/>
      <c r="N403" s="11"/>
      <c r="O403" s="11"/>
      <c r="P403" s="11"/>
      <c r="Q403" s="11"/>
      <c r="R403" s="5"/>
      <c r="S403" s="11"/>
      <c r="T403" s="11"/>
      <c r="U403" s="11"/>
      <c r="V403" s="5"/>
      <c r="W403" s="5"/>
      <c r="X403" s="5"/>
      <c r="Y403" s="11"/>
      <c r="Z403" s="11"/>
      <c r="AA403" s="11"/>
      <c r="AB403" s="36"/>
      <c r="AC403" s="11"/>
      <c r="AD403" s="5"/>
      <c r="AE403" s="11"/>
      <c r="AF403" s="11">
        <v>0</v>
      </c>
      <c r="AG403" s="11"/>
      <c r="AH403" s="11"/>
      <c r="AI403" s="11"/>
      <c r="AJ403" s="11"/>
      <c r="AK403" s="11"/>
      <c r="AL403" s="36"/>
      <c r="AM403" s="36"/>
      <c r="AN403" s="11"/>
      <c r="AO403" s="11"/>
      <c r="AP403" s="11">
        <f>SUM(B403:AO403)</f>
        <v>0</v>
      </c>
      <c r="AQ403" s="13">
        <f>COUNTA(B403:AN403)</f>
        <v>3</v>
      </c>
    </row>
    <row r="404" spans="1:43" ht="11.25">
      <c r="A404" s="3" t="s">
        <v>1353</v>
      </c>
      <c r="B404" s="11"/>
      <c r="C404" s="11"/>
      <c r="D404" s="11"/>
      <c r="E404" s="11"/>
      <c r="F404" s="11"/>
      <c r="G404" s="11"/>
      <c r="H404" s="11"/>
      <c r="I404" s="5"/>
      <c r="J404" s="5"/>
      <c r="K404" s="11"/>
      <c r="L404" s="11"/>
      <c r="M404" s="11"/>
      <c r="N404" s="11"/>
      <c r="O404" s="11"/>
      <c r="P404" s="11"/>
      <c r="Q404" s="11"/>
      <c r="R404" s="5"/>
      <c r="S404" s="11"/>
      <c r="T404" s="11"/>
      <c r="U404" s="11"/>
      <c r="V404" s="5"/>
      <c r="W404" s="5"/>
      <c r="X404" s="5"/>
      <c r="Y404" s="11">
        <v>0</v>
      </c>
      <c r="Z404" s="11"/>
      <c r="AA404" s="11"/>
      <c r="AB404" s="36"/>
      <c r="AC404" s="11"/>
      <c r="AD404" s="5"/>
      <c r="AE404" s="11"/>
      <c r="AF404" s="11"/>
      <c r="AG404" s="11"/>
      <c r="AH404" s="11"/>
      <c r="AI404" s="11"/>
      <c r="AJ404" s="11"/>
      <c r="AK404" s="11"/>
      <c r="AL404" s="36"/>
      <c r="AM404" s="36"/>
      <c r="AN404" s="11"/>
      <c r="AO404" s="11"/>
      <c r="AP404" s="11">
        <f>SUM(B404:AO404)</f>
        <v>0</v>
      </c>
      <c r="AQ404" s="13">
        <f>COUNTA(B404:AN404)</f>
        <v>1</v>
      </c>
    </row>
    <row r="405" spans="1:43" ht="11.25">
      <c r="A405" s="3" t="s">
        <v>995</v>
      </c>
      <c r="B405" s="11"/>
      <c r="C405" s="11"/>
      <c r="D405" s="11"/>
      <c r="E405" s="11"/>
      <c r="F405" s="11"/>
      <c r="G405" s="11"/>
      <c r="H405" s="11"/>
      <c r="I405" s="5"/>
      <c r="J405" s="5"/>
      <c r="K405" s="11"/>
      <c r="L405" s="11"/>
      <c r="M405" s="11"/>
      <c r="N405" s="11"/>
      <c r="O405" s="11"/>
      <c r="P405" s="11"/>
      <c r="Q405" s="11"/>
      <c r="R405" s="5"/>
      <c r="S405" s="11"/>
      <c r="T405" s="11"/>
      <c r="U405" s="11"/>
      <c r="V405" s="5"/>
      <c r="W405" s="5"/>
      <c r="X405" s="5"/>
      <c r="Y405" s="11"/>
      <c r="Z405" s="11"/>
      <c r="AA405" s="11"/>
      <c r="AB405" s="36"/>
      <c r="AC405" s="11"/>
      <c r="AD405" s="5"/>
      <c r="AE405" s="11"/>
      <c r="AF405" s="11"/>
      <c r="AG405" s="11"/>
      <c r="AH405" s="11"/>
      <c r="AI405" s="11"/>
      <c r="AJ405" s="11"/>
      <c r="AK405" s="11">
        <v>0</v>
      </c>
      <c r="AL405" s="36"/>
      <c r="AM405" s="36"/>
      <c r="AN405" s="11"/>
      <c r="AO405" s="11"/>
      <c r="AP405" s="11">
        <f>SUM(B405:AO405)</f>
        <v>0</v>
      </c>
      <c r="AQ405" s="13">
        <f>COUNTA(B405:AN405)</f>
        <v>1</v>
      </c>
    </row>
    <row r="406" spans="1:43" ht="11.25">
      <c r="A406" s="3" t="s">
        <v>1357</v>
      </c>
      <c r="B406" s="11"/>
      <c r="C406" s="11"/>
      <c r="D406" s="11"/>
      <c r="E406" s="11"/>
      <c r="F406" s="11"/>
      <c r="G406" s="11"/>
      <c r="H406" s="11"/>
      <c r="I406" s="5"/>
      <c r="J406" s="5"/>
      <c r="K406" s="11"/>
      <c r="L406" s="11"/>
      <c r="M406" s="11"/>
      <c r="N406" s="11"/>
      <c r="O406" s="11"/>
      <c r="P406" s="11"/>
      <c r="Q406" s="11"/>
      <c r="R406" s="5"/>
      <c r="S406" s="11"/>
      <c r="T406" s="11"/>
      <c r="U406" s="11"/>
      <c r="V406" s="5"/>
      <c r="W406" s="5"/>
      <c r="X406" s="5"/>
      <c r="Y406" s="11">
        <v>0</v>
      </c>
      <c r="Z406" s="11"/>
      <c r="AA406" s="11"/>
      <c r="AB406" s="36"/>
      <c r="AC406" s="11"/>
      <c r="AD406" s="5"/>
      <c r="AE406" s="11"/>
      <c r="AF406" s="11"/>
      <c r="AG406" s="11"/>
      <c r="AH406" s="11"/>
      <c r="AI406" s="11"/>
      <c r="AJ406" s="11"/>
      <c r="AK406" s="11"/>
      <c r="AL406" s="36"/>
      <c r="AM406" s="36"/>
      <c r="AN406" s="11"/>
      <c r="AO406" s="11"/>
      <c r="AP406" s="11">
        <f>SUM(B406:AO406)</f>
        <v>0</v>
      </c>
      <c r="AQ406" s="13">
        <f>COUNTA(B406:AN406)</f>
        <v>1</v>
      </c>
    </row>
    <row r="407" spans="1:43" ht="11.25">
      <c r="A407" s="3" t="s">
        <v>1097</v>
      </c>
      <c r="B407" s="11"/>
      <c r="C407" s="11"/>
      <c r="D407" s="11"/>
      <c r="E407" s="11"/>
      <c r="F407" s="11"/>
      <c r="G407" s="11"/>
      <c r="H407" s="11"/>
      <c r="I407" s="5"/>
      <c r="J407" s="5"/>
      <c r="K407" s="11"/>
      <c r="L407" s="11"/>
      <c r="M407" s="11"/>
      <c r="N407" s="11"/>
      <c r="O407" s="11"/>
      <c r="P407" s="11"/>
      <c r="Q407" s="11"/>
      <c r="R407" s="5"/>
      <c r="S407" s="11">
        <v>0</v>
      </c>
      <c r="T407" s="11"/>
      <c r="U407" s="11"/>
      <c r="V407" s="5"/>
      <c r="W407" s="5"/>
      <c r="X407" s="5"/>
      <c r="Y407" s="11"/>
      <c r="Z407" s="11"/>
      <c r="AA407" s="11"/>
      <c r="AB407" s="36"/>
      <c r="AC407" s="11"/>
      <c r="AD407" s="5"/>
      <c r="AE407" s="11"/>
      <c r="AF407" s="11"/>
      <c r="AG407" s="11"/>
      <c r="AH407" s="11"/>
      <c r="AI407" s="11"/>
      <c r="AJ407" s="11"/>
      <c r="AK407" s="11"/>
      <c r="AL407" s="36"/>
      <c r="AM407" s="36"/>
      <c r="AN407" s="11"/>
      <c r="AO407" s="11"/>
      <c r="AP407" s="11">
        <f>SUM(B407:AO407)</f>
        <v>0</v>
      </c>
      <c r="AQ407" s="13">
        <f>COUNTA(B407:AN407)</f>
        <v>1</v>
      </c>
    </row>
    <row r="408" spans="1:43" ht="11.25">
      <c r="A408" s="10" t="s">
        <v>1026</v>
      </c>
      <c r="B408" s="11"/>
      <c r="C408" s="11"/>
      <c r="D408" s="11"/>
      <c r="E408" s="11"/>
      <c r="F408" s="11"/>
      <c r="G408" s="11"/>
      <c r="H408" s="11"/>
      <c r="I408" s="5"/>
      <c r="J408" s="5"/>
      <c r="K408" s="11"/>
      <c r="L408" s="11"/>
      <c r="M408" s="11"/>
      <c r="N408" s="11"/>
      <c r="O408" s="11"/>
      <c r="P408" s="11"/>
      <c r="Q408" s="11">
        <v>0</v>
      </c>
      <c r="R408" s="5"/>
      <c r="S408" s="11"/>
      <c r="T408" s="11"/>
      <c r="U408" s="11"/>
      <c r="V408" s="5"/>
      <c r="W408" s="5"/>
      <c r="X408" s="5"/>
      <c r="Y408" s="11"/>
      <c r="Z408" s="11"/>
      <c r="AA408" s="11"/>
      <c r="AB408" s="36"/>
      <c r="AC408" s="11"/>
      <c r="AD408" s="5"/>
      <c r="AE408" s="11"/>
      <c r="AF408" s="11"/>
      <c r="AG408" s="11"/>
      <c r="AH408" s="11"/>
      <c r="AI408" s="11"/>
      <c r="AJ408" s="11"/>
      <c r="AK408" s="11"/>
      <c r="AL408" s="36"/>
      <c r="AM408" s="36"/>
      <c r="AN408" s="11"/>
      <c r="AO408" s="11"/>
      <c r="AP408" s="11">
        <f>SUM(B408:AO408)</f>
        <v>0</v>
      </c>
      <c r="AQ408" s="13">
        <f>COUNTA(B408:AN408)</f>
        <v>1</v>
      </c>
    </row>
    <row r="409" spans="1:43" ht="11.25">
      <c r="A409" s="3" t="s">
        <v>1370</v>
      </c>
      <c r="B409" s="11"/>
      <c r="C409" s="11"/>
      <c r="D409" s="11"/>
      <c r="E409" s="11"/>
      <c r="F409" s="11"/>
      <c r="G409" s="11"/>
      <c r="H409" s="11"/>
      <c r="I409" s="5"/>
      <c r="J409" s="5"/>
      <c r="K409" s="11"/>
      <c r="L409" s="11"/>
      <c r="M409" s="11"/>
      <c r="N409" s="11"/>
      <c r="O409" s="11"/>
      <c r="P409" s="11"/>
      <c r="Q409" s="11"/>
      <c r="R409" s="5"/>
      <c r="S409" s="11"/>
      <c r="T409" s="11"/>
      <c r="U409" s="11"/>
      <c r="V409" s="5"/>
      <c r="W409" s="5"/>
      <c r="X409" s="5"/>
      <c r="Y409" s="11">
        <v>0</v>
      </c>
      <c r="Z409" s="11"/>
      <c r="AA409" s="11"/>
      <c r="AB409" s="36"/>
      <c r="AC409" s="11"/>
      <c r="AD409" s="5"/>
      <c r="AE409" s="11"/>
      <c r="AF409" s="11"/>
      <c r="AG409" s="11"/>
      <c r="AH409" s="11"/>
      <c r="AI409" s="11"/>
      <c r="AJ409" s="11"/>
      <c r="AK409" s="11"/>
      <c r="AL409" s="36"/>
      <c r="AM409" s="36"/>
      <c r="AN409" s="11"/>
      <c r="AO409" s="11"/>
      <c r="AP409" s="11">
        <f>SUM(B409:AO409)</f>
        <v>0</v>
      </c>
      <c r="AQ409" s="13">
        <f>COUNTA(B409:AN409)</f>
        <v>1</v>
      </c>
    </row>
    <row r="410" spans="1:43" ht="11.25">
      <c r="A410" s="3" t="s">
        <v>1367</v>
      </c>
      <c r="B410" s="11"/>
      <c r="C410" s="11"/>
      <c r="D410" s="11"/>
      <c r="E410" s="11"/>
      <c r="F410" s="11"/>
      <c r="G410" s="11"/>
      <c r="H410" s="11"/>
      <c r="I410" s="5"/>
      <c r="J410" s="5"/>
      <c r="K410" s="11"/>
      <c r="L410" s="11"/>
      <c r="M410" s="11"/>
      <c r="N410" s="11"/>
      <c r="O410" s="11"/>
      <c r="P410" s="11"/>
      <c r="Q410" s="11"/>
      <c r="R410" s="5"/>
      <c r="S410" s="11"/>
      <c r="T410" s="11"/>
      <c r="U410" s="11"/>
      <c r="V410" s="5"/>
      <c r="W410" s="5"/>
      <c r="X410" s="5"/>
      <c r="Y410" s="11">
        <v>0</v>
      </c>
      <c r="Z410" s="11"/>
      <c r="AA410" s="11"/>
      <c r="AB410" s="36"/>
      <c r="AC410" s="11"/>
      <c r="AD410" s="5"/>
      <c r="AE410" s="11"/>
      <c r="AF410" s="11"/>
      <c r="AG410" s="11"/>
      <c r="AH410" s="11"/>
      <c r="AI410" s="11"/>
      <c r="AJ410" s="11"/>
      <c r="AK410" s="11"/>
      <c r="AL410" s="36"/>
      <c r="AM410" s="36"/>
      <c r="AN410" s="11"/>
      <c r="AO410" s="11"/>
      <c r="AP410" s="11">
        <f>SUM(B410:AO410)</f>
        <v>0</v>
      </c>
      <c r="AQ410" s="13">
        <f>COUNTA(B410:AN410)</f>
        <v>1</v>
      </c>
    </row>
    <row r="411" spans="1:43" ht="11.25">
      <c r="A411" s="10" t="s">
        <v>929</v>
      </c>
      <c r="B411" s="11"/>
      <c r="C411" s="11"/>
      <c r="D411" s="11"/>
      <c r="E411" s="11"/>
      <c r="F411" s="11"/>
      <c r="G411" s="11"/>
      <c r="H411" s="11"/>
      <c r="I411" s="5"/>
      <c r="J411" s="5"/>
      <c r="K411" s="11"/>
      <c r="L411" s="11"/>
      <c r="M411" s="11"/>
      <c r="N411" s="11">
        <v>0</v>
      </c>
      <c r="O411" s="11"/>
      <c r="P411" s="11"/>
      <c r="Q411" s="11"/>
      <c r="R411" s="5"/>
      <c r="S411" s="11"/>
      <c r="T411" s="11"/>
      <c r="U411" s="11"/>
      <c r="V411" s="5"/>
      <c r="W411" s="5"/>
      <c r="X411" s="5"/>
      <c r="Y411" s="11"/>
      <c r="Z411" s="11"/>
      <c r="AA411" s="11"/>
      <c r="AB411" s="36"/>
      <c r="AC411" s="11"/>
      <c r="AD411" s="5"/>
      <c r="AE411" s="11"/>
      <c r="AF411" s="11"/>
      <c r="AG411" s="11"/>
      <c r="AH411" s="11"/>
      <c r="AI411" s="11"/>
      <c r="AJ411" s="11"/>
      <c r="AK411" s="11"/>
      <c r="AL411" s="36"/>
      <c r="AM411" s="36"/>
      <c r="AN411" s="11"/>
      <c r="AO411" s="11"/>
      <c r="AP411" s="11">
        <f>SUM(B411:AO411)</f>
        <v>0</v>
      </c>
      <c r="AQ411" s="13">
        <f>COUNTA(B411:AN411)</f>
        <v>1</v>
      </c>
    </row>
    <row r="412" spans="1:43" ht="11.25">
      <c r="A412" s="10" t="s">
        <v>565</v>
      </c>
      <c r="B412" s="11"/>
      <c r="C412" s="11">
        <v>0</v>
      </c>
      <c r="D412" s="11"/>
      <c r="E412" s="11"/>
      <c r="F412" s="11"/>
      <c r="G412" s="11"/>
      <c r="H412" s="11"/>
      <c r="I412" s="5"/>
      <c r="J412" s="5"/>
      <c r="K412" s="11"/>
      <c r="L412" s="11"/>
      <c r="M412" s="11"/>
      <c r="N412" s="11"/>
      <c r="O412" s="11"/>
      <c r="P412" s="11"/>
      <c r="Q412" s="11"/>
      <c r="R412" s="5"/>
      <c r="S412" s="11"/>
      <c r="T412" s="11"/>
      <c r="U412" s="11"/>
      <c r="V412" s="5"/>
      <c r="W412" s="5"/>
      <c r="X412" s="5"/>
      <c r="Y412" s="11"/>
      <c r="Z412" s="11"/>
      <c r="AA412" s="11"/>
      <c r="AB412" s="36"/>
      <c r="AC412" s="11"/>
      <c r="AD412" s="5"/>
      <c r="AE412" s="11"/>
      <c r="AF412" s="11"/>
      <c r="AG412" s="11"/>
      <c r="AH412" s="11"/>
      <c r="AI412" s="11"/>
      <c r="AJ412" s="11"/>
      <c r="AK412" s="11"/>
      <c r="AL412" s="36"/>
      <c r="AM412" s="36"/>
      <c r="AN412" s="11"/>
      <c r="AO412" s="11"/>
      <c r="AP412" s="11">
        <f>SUM(B412:AO412)</f>
        <v>0</v>
      </c>
      <c r="AQ412" s="13">
        <f>COUNTA(B412:AN412)</f>
        <v>1</v>
      </c>
    </row>
    <row r="413" spans="1:43" ht="11.25">
      <c r="A413" s="10" t="s">
        <v>1004</v>
      </c>
      <c r="B413" s="11"/>
      <c r="C413" s="11"/>
      <c r="D413" s="11"/>
      <c r="E413" s="11"/>
      <c r="F413" s="11"/>
      <c r="G413" s="11"/>
      <c r="H413" s="11"/>
      <c r="I413" s="5"/>
      <c r="J413" s="5"/>
      <c r="K413" s="11"/>
      <c r="L413" s="11"/>
      <c r="M413" s="11"/>
      <c r="N413" s="11"/>
      <c r="O413" s="11">
        <v>0</v>
      </c>
      <c r="P413" s="11"/>
      <c r="Q413" s="11"/>
      <c r="R413" s="5"/>
      <c r="S413" s="11"/>
      <c r="T413" s="11"/>
      <c r="U413" s="11"/>
      <c r="V413" s="5"/>
      <c r="W413" s="5"/>
      <c r="X413" s="5"/>
      <c r="Y413" s="11"/>
      <c r="Z413" s="11"/>
      <c r="AA413" s="11"/>
      <c r="AB413" s="36"/>
      <c r="AC413" s="11"/>
      <c r="AD413" s="5"/>
      <c r="AE413" s="11"/>
      <c r="AF413" s="11"/>
      <c r="AG413" s="11"/>
      <c r="AH413" s="11"/>
      <c r="AI413" s="11"/>
      <c r="AJ413" s="11"/>
      <c r="AK413" s="11"/>
      <c r="AL413" s="36"/>
      <c r="AM413" s="36"/>
      <c r="AN413" s="11"/>
      <c r="AO413" s="11"/>
      <c r="AP413" s="11">
        <f>SUM(B413:AO413)</f>
        <v>0</v>
      </c>
      <c r="AQ413" s="13">
        <f>COUNTA(B413:AN413)</f>
        <v>1</v>
      </c>
    </row>
    <row r="414" spans="1:43" ht="11.25">
      <c r="A414" s="3" t="s">
        <v>1385</v>
      </c>
      <c r="B414" s="11"/>
      <c r="C414" s="11"/>
      <c r="D414" s="11"/>
      <c r="E414" s="11"/>
      <c r="F414" s="11"/>
      <c r="G414" s="11"/>
      <c r="H414" s="11"/>
      <c r="I414" s="5"/>
      <c r="J414" s="5"/>
      <c r="K414" s="11"/>
      <c r="L414" s="11"/>
      <c r="M414" s="11"/>
      <c r="N414" s="11"/>
      <c r="O414" s="11"/>
      <c r="P414" s="11"/>
      <c r="Q414" s="11"/>
      <c r="R414" s="5"/>
      <c r="S414" s="11"/>
      <c r="T414" s="11"/>
      <c r="U414" s="11"/>
      <c r="V414" s="5"/>
      <c r="W414" s="5"/>
      <c r="X414" s="5"/>
      <c r="Y414" s="11">
        <v>0</v>
      </c>
      <c r="Z414" s="11"/>
      <c r="AA414" s="11"/>
      <c r="AB414" s="36"/>
      <c r="AC414" s="11"/>
      <c r="AD414" s="5"/>
      <c r="AE414" s="11"/>
      <c r="AF414" s="11"/>
      <c r="AG414" s="11"/>
      <c r="AH414" s="11"/>
      <c r="AI414" s="11"/>
      <c r="AJ414" s="11"/>
      <c r="AK414" s="11"/>
      <c r="AL414" s="36"/>
      <c r="AM414" s="36"/>
      <c r="AN414" s="11"/>
      <c r="AO414" s="11"/>
      <c r="AP414" s="11">
        <f>SUM(B414:AO414)</f>
        <v>0</v>
      </c>
      <c r="AQ414" s="13">
        <f>COUNTA(B414:AN414)</f>
        <v>1</v>
      </c>
    </row>
    <row r="415" spans="1:43" ht="11.25">
      <c r="A415" s="10" t="s">
        <v>916</v>
      </c>
      <c r="B415" s="11"/>
      <c r="C415" s="11"/>
      <c r="D415" s="11"/>
      <c r="E415" s="11"/>
      <c r="F415" s="11"/>
      <c r="G415" s="11"/>
      <c r="H415" s="11"/>
      <c r="I415" s="5"/>
      <c r="J415" s="5"/>
      <c r="K415" s="11"/>
      <c r="L415" s="11">
        <v>0</v>
      </c>
      <c r="M415" s="11"/>
      <c r="N415" s="11"/>
      <c r="O415" s="11"/>
      <c r="P415" s="11"/>
      <c r="Q415" s="11"/>
      <c r="R415" s="5"/>
      <c r="S415" s="11"/>
      <c r="T415" s="11"/>
      <c r="U415" s="11"/>
      <c r="V415" s="5"/>
      <c r="W415" s="5"/>
      <c r="X415" s="5"/>
      <c r="Y415" s="11"/>
      <c r="Z415" s="11"/>
      <c r="AA415" s="11"/>
      <c r="AB415" s="36"/>
      <c r="AC415" s="11"/>
      <c r="AD415" s="5"/>
      <c r="AE415" s="11"/>
      <c r="AF415" s="11"/>
      <c r="AG415" s="11"/>
      <c r="AH415" s="11"/>
      <c r="AI415" s="11"/>
      <c r="AJ415" s="11"/>
      <c r="AK415" s="11"/>
      <c r="AL415" s="36"/>
      <c r="AM415" s="36"/>
      <c r="AN415" s="11"/>
      <c r="AO415" s="11"/>
      <c r="AP415" s="11">
        <f>SUM(B415:AO415)</f>
        <v>0</v>
      </c>
      <c r="AQ415" s="13">
        <f>COUNTA(B415:AN415)</f>
        <v>1</v>
      </c>
    </row>
    <row r="416" spans="1:43" ht="11.25">
      <c r="A416" s="3" t="s">
        <v>1625</v>
      </c>
      <c r="B416" s="11"/>
      <c r="C416" s="11"/>
      <c r="D416" s="11"/>
      <c r="E416" s="11"/>
      <c r="F416" s="11"/>
      <c r="G416" s="11"/>
      <c r="H416" s="11"/>
      <c r="I416" s="5"/>
      <c r="J416" s="5"/>
      <c r="K416" s="11"/>
      <c r="L416" s="11"/>
      <c r="M416" s="11"/>
      <c r="N416" s="11"/>
      <c r="O416" s="11"/>
      <c r="P416" s="11"/>
      <c r="Q416" s="11"/>
      <c r="R416" s="5"/>
      <c r="S416" s="11"/>
      <c r="T416" s="11"/>
      <c r="U416" s="11"/>
      <c r="V416" s="5"/>
      <c r="W416" s="5"/>
      <c r="X416" s="5"/>
      <c r="Y416" s="11"/>
      <c r="Z416" s="11"/>
      <c r="AA416" s="11"/>
      <c r="AB416" s="36"/>
      <c r="AC416" s="11"/>
      <c r="AD416" s="5"/>
      <c r="AE416" s="11"/>
      <c r="AF416" s="11"/>
      <c r="AG416" s="11"/>
      <c r="AH416" s="11"/>
      <c r="AI416" s="11"/>
      <c r="AJ416" s="11">
        <v>0</v>
      </c>
      <c r="AK416" s="11"/>
      <c r="AL416" s="36"/>
      <c r="AM416" s="36"/>
      <c r="AN416" s="11"/>
      <c r="AO416" s="11"/>
      <c r="AP416" s="11">
        <f>SUM(B416:AO416)</f>
        <v>0</v>
      </c>
      <c r="AQ416" s="13">
        <f>COUNTA(B416:AN416)</f>
        <v>1</v>
      </c>
    </row>
    <row r="417" spans="1:43" ht="11.25">
      <c r="A417" s="3" t="s">
        <v>1626</v>
      </c>
      <c r="B417" s="11"/>
      <c r="C417" s="11"/>
      <c r="D417" s="11"/>
      <c r="E417" s="11"/>
      <c r="F417" s="11"/>
      <c r="G417" s="11"/>
      <c r="H417" s="11"/>
      <c r="I417" s="5"/>
      <c r="J417" s="5"/>
      <c r="K417" s="11"/>
      <c r="L417" s="11"/>
      <c r="M417" s="11"/>
      <c r="N417" s="11"/>
      <c r="O417" s="11"/>
      <c r="P417" s="11"/>
      <c r="Q417" s="11"/>
      <c r="R417" s="5"/>
      <c r="S417" s="11"/>
      <c r="T417" s="11"/>
      <c r="U417" s="11"/>
      <c r="V417" s="5"/>
      <c r="W417" s="5"/>
      <c r="X417" s="5"/>
      <c r="Y417" s="11"/>
      <c r="Z417" s="11"/>
      <c r="AA417" s="11"/>
      <c r="AB417" s="36"/>
      <c r="AC417" s="11"/>
      <c r="AD417" s="5"/>
      <c r="AE417" s="11"/>
      <c r="AF417" s="11"/>
      <c r="AG417" s="11"/>
      <c r="AH417" s="11"/>
      <c r="AI417" s="11"/>
      <c r="AJ417" s="11">
        <v>0</v>
      </c>
      <c r="AK417" s="11"/>
      <c r="AL417" s="36"/>
      <c r="AM417" s="36"/>
      <c r="AN417" s="11"/>
      <c r="AO417" s="11"/>
      <c r="AP417" s="11">
        <f>SUM(B417:AO417)</f>
        <v>0</v>
      </c>
      <c r="AQ417" s="13">
        <f>COUNTA(B417:AN417)</f>
        <v>1</v>
      </c>
    </row>
    <row r="418" spans="1:43" ht="11.25">
      <c r="A418" s="10" t="s">
        <v>578</v>
      </c>
      <c r="B418" s="11"/>
      <c r="C418" s="11">
        <v>0</v>
      </c>
      <c r="D418" s="5"/>
      <c r="E418" s="11"/>
      <c r="F418" s="11"/>
      <c r="G418" s="11"/>
      <c r="H418" s="5"/>
      <c r="I418" s="5"/>
      <c r="J418" s="5"/>
      <c r="K418" s="11"/>
      <c r="L418" s="11"/>
      <c r="M418" s="11"/>
      <c r="N418" s="11"/>
      <c r="O418" s="11"/>
      <c r="P418" s="11"/>
      <c r="Q418" s="11"/>
      <c r="R418" s="5"/>
      <c r="S418" s="11"/>
      <c r="T418" s="11"/>
      <c r="U418" s="11"/>
      <c r="V418" s="5"/>
      <c r="W418" s="5"/>
      <c r="X418" s="5"/>
      <c r="Y418" s="11"/>
      <c r="Z418" s="11"/>
      <c r="AA418" s="11"/>
      <c r="AB418" s="36"/>
      <c r="AC418" s="11"/>
      <c r="AD418" s="5"/>
      <c r="AE418" s="11"/>
      <c r="AF418" s="11"/>
      <c r="AG418" s="11"/>
      <c r="AH418" s="11"/>
      <c r="AI418" s="11"/>
      <c r="AJ418" s="11"/>
      <c r="AK418" s="11"/>
      <c r="AL418" s="36"/>
      <c r="AM418" s="36"/>
      <c r="AN418" s="11"/>
      <c r="AO418" s="11"/>
      <c r="AP418" s="11">
        <f>SUM(B418:AO418)</f>
        <v>0</v>
      </c>
      <c r="AQ418" s="13">
        <f>COUNTA(B418:AN418)</f>
        <v>1</v>
      </c>
    </row>
    <row r="419" spans="1:43" ht="11.25">
      <c r="A419" s="10" t="s">
        <v>1566</v>
      </c>
      <c r="B419" s="11"/>
      <c r="C419" s="11"/>
      <c r="D419" s="11"/>
      <c r="E419" s="11"/>
      <c r="F419" s="11"/>
      <c r="G419" s="11"/>
      <c r="H419" s="11"/>
      <c r="I419" s="5"/>
      <c r="J419" s="5"/>
      <c r="K419" s="11"/>
      <c r="L419" s="11"/>
      <c r="M419" s="11"/>
      <c r="N419" s="11"/>
      <c r="O419" s="11"/>
      <c r="P419" s="11"/>
      <c r="Q419" s="11"/>
      <c r="R419" s="5"/>
      <c r="S419" s="11"/>
      <c r="T419" s="11"/>
      <c r="U419" s="11"/>
      <c r="V419" s="5"/>
      <c r="W419" s="5"/>
      <c r="X419" s="5"/>
      <c r="Y419" s="11"/>
      <c r="Z419" s="11"/>
      <c r="AA419" s="11"/>
      <c r="AB419" s="36"/>
      <c r="AC419" s="11"/>
      <c r="AD419" s="5"/>
      <c r="AE419" s="11"/>
      <c r="AF419" s="11"/>
      <c r="AG419" s="11"/>
      <c r="AH419" s="11">
        <v>0</v>
      </c>
      <c r="AI419" s="11"/>
      <c r="AJ419" s="11"/>
      <c r="AK419" s="11"/>
      <c r="AL419" s="36"/>
      <c r="AM419" s="36"/>
      <c r="AN419" s="11"/>
      <c r="AO419" s="11"/>
      <c r="AP419" s="11">
        <f>SUM(B419:AO419)</f>
        <v>0</v>
      </c>
      <c r="AQ419" s="13">
        <f>COUNTA(B419:AN419)</f>
        <v>1</v>
      </c>
    </row>
    <row r="420" spans="1:43" ht="11.25">
      <c r="A420" s="10" t="s">
        <v>820</v>
      </c>
      <c r="B420" s="11"/>
      <c r="C420" s="11"/>
      <c r="D420" s="11"/>
      <c r="E420" s="11"/>
      <c r="F420" s="11"/>
      <c r="G420" s="11"/>
      <c r="H420" s="11"/>
      <c r="I420" s="5">
        <v>0</v>
      </c>
      <c r="J420" s="5"/>
      <c r="K420" s="11"/>
      <c r="L420" s="11"/>
      <c r="M420" s="11"/>
      <c r="N420" s="11"/>
      <c r="O420" s="11"/>
      <c r="P420" s="11"/>
      <c r="Q420" s="11"/>
      <c r="R420" s="5"/>
      <c r="S420" s="11"/>
      <c r="T420" s="11"/>
      <c r="U420" s="11"/>
      <c r="V420" s="5"/>
      <c r="W420" s="5"/>
      <c r="X420" s="5"/>
      <c r="Y420" s="11"/>
      <c r="Z420" s="11"/>
      <c r="AA420" s="11"/>
      <c r="AB420" s="36"/>
      <c r="AC420" s="11"/>
      <c r="AD420" s="5"/>
      <c r="AE420" s="11"/>
      <c r="AF420" s="11"/>
      <c r="AG420" s="11"/>
      <c r="AH420" s="11"/>
      <c r="AI420" s="11"/>
      <c r="AJ420" s="11"/>
      <c r="AK420" s="11"/>
      <c r="AL420" s="36"/>
      <c r="AM420" s="36"/>
      <c r="AN420" s="11"/>
      <c r="AO420" s="11"/>
      <c r="AP420" s="11">
        <f>SUM(B420:AO420)</f>
        <v>0</v>
      </c>
      <c r="AQ420" s="13">
        <f>COUNTA(B420:AN420)</f>
        <v>1</v>
      </c>
    </row>
    <row r="421" spans="1:43" ht="11.25">
      <c r="A421" s="3" t="s">
        <v>1259</v>
      </c>
      <c r="B421" s="11"/>
      <c r="C421" s="11"/>
      <c r="D421" s="11"/>
      <c r="E421" s="11"/>
      <c r="F421" s="11"/>
      <c r="G421" s="11"/>
      <c r="H421" s="11"/>
      <c r="I421" s="5"/>
      <c r="J421" s="5"/>
      <c r="K421" s="11"/>
      <c r="L421" s="11"/>
      <c r="M421" s="11"/>
      <c r="N421" s="11"/>
      <c r="O421" s="11"/>
      <c r="P421" s="11"/>
      <c r="Q421" s="11"/>
      <c r="R421" s="5"/>
      <c r="S421" s="11"/>
      <c r="T421" s="11"/>
      <c r="U421" s="11"/>
      <c r="V421" s="5"/>
      <c r="W421" s="5"/>
      <c r="X421" s="5">
        <v>0</v>
      </c>
      <c r="Y421" s="11"/>
      <c r="Z421" s="11"/>
      <c r="AA421" s="11"/>
      <c r="AB421" s="36"/>
      <c r="AC421" s="11"/>
      <c r="AD421" s="5"/>
      <c r="AE421" s="11"/>
      <c r="AF421" s="11"/>
      <c r="AG421" s="11"/>
      <c r="AH421" s="11"/>
      <c r="AI421" s="11"/>
      <c r="AJ421" s="11"/>
      <c r="AK421" s="11"/>
      <c r="AL421" s="36"/>
      <c r="AM421" s="36"/>
      <c r="AN421" s="11"/>
      <c r="AO421" s="11"/>
      <c r="AP421" s="11">
        <f>SUM(B421:AO421)</f>
        <v>0</v>
      </c>
      <c r="AQ421" s="13">
        <f>COUNTA(B421:AN421)</f>
        <v>1</v>
      </c>
    </row>
    <row r="422" spans="1:43" ht="11.25">
      <c r="A422" s="10"/>
      <c r="B422" s="11"/>
      <c r="C422" s="11"/>
      <c r="D422" s="11"/>
      <c r="E422" s="11"/>
      <c r="F422" s="11"/>
      <c r="G422" s="11"/>
      <c r="H422" s="11"/>
      <c r="I422" s="5"/>
      <c r="J422" s="5"/>
      <c r="K422" s="11"/>
      <c r="L422" s="11"/>
      <c r="M422" s="11"/>
      <c r="N422" s="11"/>
      <c r="O422" s="11"/>
      <c r="P422" s="11"/>
      <c r="Q422" s="11"/>
      <c r="R422" s="5"/>
      <c r="S422" s="11"/>
      <c r="T422" s="11"/>
      <c r="U422" s="11"/>
      <c r="V422" s="5"/>
      <c r="W422" s="5"/>
      <c r="X422" s="5"/>
      <c r="Y422" s="11"/>
      <c r="Z422" s="11"/>
      <c r="AA422" s="11"/>
      <c r="AB422" s="36"/>
      <c r="AC422" s="11"/>
      <c r="AD422" s="5"/>
      <c r="AE422" s="11"/>
      <c r="AF422" s="11"/>
      <c r="AG422" s="11"/>
      <c r="AH422" s="11"/>
      <c r="AI422" s="11"/>
      <c r="AJ422" s="11"/>
      <c r="AK422" s="11"/>
      <c r="AL422" s="36"/>
      <c r="AM422" s="36"/>
      <c r="AN422" s="11"/>
      <c r="AO422" s="11"/>
      <c r="AP422" s="11">
        <f>SUM(B422:AO422)</f>
        <v>0</v>
      </c>
      <c r="AQ422" s="13">
        <f>COUNTA(B422:AN422)</f>
        <v>0</v>
      </c>
    </row>
    <row r="423" spans="1:43" ht="11.25">
      <c r="A423" s="10"/>
      <c r="B423" s="11"/>
      <c r="C423" s="11"/>
      <c r="D423" s="11"/>
      <c r="E423" s="11"/>
      <c r="F423" s="11"/>
      <c r="G423" s="11"/>
      <c r="H423" s="11"/>
      <c r="I423" s="5"/>
      <c r="J423" s="5"/>
      <c r="K423" s="11"/>
      <c r="L423" s="11"/>
      <c r="M423" s="11"/>
      <c r="N423" s="11"/>
      <c r="O423" s="11"/>
      <c r="P423" s="11"/>
      <c r="Q423" s="11"/>
      <c r="R423" s="5"/>
      <c r="S423" s="11"/>
      <c r="T423" s="11"/>
      <c r="U423" s="11"/>
      <c r="V423" s="5"/>
      <c r="W423" s="5"/>
      <c r="X423" s="5"/>
      <c r="Y423" s="11"/>
      <c r="Z423" s="11"/>
      <c r="AA423" s="11"/>
      <c r="AB423" s="36"/>
      <c r="AC423" s="11"/>
      <c r="AD423" s="5"/>
      <c r="AE423" s="11"/>
      <c r="AF423" s="11"/>
      <c r="AG423" s="11"/>
      <c r="AH423" s="11"/>
      <c r="AI423" s="11"/>
      <c r="AJ423" s="11"/>
      <c r="AK423" s="11"/>
      <c r="AL423" s="36"/>
      <c r="AM423" s="36"/>
      <c r="AN423" s="11"/>
      <c r="AO423" s="11"/>
      <c r="AP423" s="11">
        <f>SUM(B423:AO423)</f>
        <v>0</v>
      </c>
      <c r="AQ423" s="13">
        <f>COUNTA(B423:AN423)</f>
        <v>0</v>
      </c>
    </row>
  </sheetData>
  <sheetProtection/>
  <printOptions/>
  <pageMargins left="0.45" right="0.45" top="0.5" bottom="0.5" header="0.3" footer="0.3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09"/>
  <sheetViews>
    <sheetView zoomScalePageLayoutView="0" workbookViewId="0" topLeftCell="A1">
      <pane xSplit="1" ySplit="1" topLeftCell="A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N2" sqref="AN2"/>
    </sheetView>
  </sheetViews>
  <sheetFormatPr defaultColWidth="11.421875" defaultRowHeight="12.75"/>
  <cols>
    <col min="1" max="1" width="7.7109375" style="9" customWidth="1"/>
    <col min="2" max="5" width="3.00390625" style="9" bestFit="1" customWidth="1"/>
    <col min="6" max="6" width="3.00390625" style="9" customWidth="1"/>
    <col min="7" max="20" width="3.00390625" style="9" bestFit="1" customWidth="1"/>
    <col min="21" max="21" width="3.00390625" style="22" bestFit="1" customWidth="1"/>
    <col min="22" max="23" width="3.00390625" style="9" bestFit="1" customWidth="1"/>
    <col min="24" max="24" width="3.00390625" style="26" bestFit="1" customWidth="1"/>
    <col min="25" max="26" width="3.00390625" style="9" bestFit="1" customWidth="1"/>
    <col min="27" max="27" width="3.00390625" style="37" bestFit="1" customWidth="1"/>
    <col min="28" max="28" width="3.00390625" style="22" bestFit="1" customWidth="1"/>
    <col min="29" max="32" width="3.00390625" style="9" bestFit="1" customWidth="1"/>
    <col min="33" max="33" width="3.00390625" style="9" customWidth="1"/>
    <col min="34" max="34" width="3.00390625" style="26" customWidth="1"/>
    <col min="35" max="36" width="3.00390625" style="9" customWidth="1"/>
    <col min="37" max="38" width="3.00390625" style="37" customWidth="1"/>
    <col min="39" max="39" width="6.8515625" style="9" bestFit="1" customWidth="1"/>
    <col min="40" max="40" width="3.421875" style="9" bestFit="1" customWidth="1"/>
    <col min="41" max="41" width="2.7109375" style="8" bestFit="1" customWidth="1"/>
    <col min="42" max="42" width="15.7109375" style="8" customWidth="1"/>
    <col min="43" max="50" width="3.7109375" style="8" customWidth="1"/>
    <col min="51" max="16384" width="11.421875" style="8" customWidth="1"/>
  </cols>
  <sheetData>
    <row r="1" spans="1:44" ht="37.5" customHeight="1">
      <c r="A1" s="4" t="s">
        <v>261</v>
      </c>
      <c r="B1" s="34" t="s">
        <v>198</v>
      </c>
      <c r="C1" s="34" t="s">
        <v>182</v>
      </c>
      <c r="D1" s="34" t="s">
        <v>135</v>
      </c>
      <c r="E1" s="34" t="s">
        <v>7</v>
      </c>
      <c r="F1" s="35" t="s">
        <v>974</v>
      </c>
      <c r="G1" s="34" t="s">
        <v>334</v>
      </c>
      <c r="H1" s="34" t="s">
        <v>5</v>
      </c>
      <c r="I1" s="34" t="s">
        <v>223</v>
      </c>
      <c r="J1" s="34" t="s">
        <v>179</v>
      </c>
      <c r="K1" s="34" t="s">
        <v>18</v>
      </c>
      <c r="L1" s="34" t="s">
        <v>44</v>
      </c>
      <c r="M1" s="34" t="s">
        <v>328</v>
      </c>
      <c r="N1" s="34" t="s">
        <v>96</v>
      </c>
      <c r="O1" s="34" t="s">
        <v>34</v>
      </c>
      <c r="P1" s="34" t="s">
        <v>1551</v>
      </c>
      <c r="Q1" s="34" t="s">
        <v>10</v>
      </c>
      <c r="R1" s="34" t="s">
        <v>408</v>
      </c>
      <c r="S1" s="34" t="s">
        <v>377</v>
      </c>
      <c r="T1" s="34" t="s">
        <v>293</v>
      </c>
      <c r="U1" s="34" t="s">
        <v>217</v>
      </c>
      <c r="V1" s="34" t="s">
        <v>277</v>
      </c>
      <c r="W1" s="34" t="s">
        <v>291</v>
      </c>
      <c r="X1" s="34" t="s">
        <v>304</v>
      </c>
      <c r="Y1" s="34" t="s">
        <v>194</v>
      </c>
      <c r="Z1" s="35" t="s">
        <v>12</v>
      </c>
      <c r="AA1" s="35" t="s">
        <v>155</v>
      </c>
      <c r="AB1" s="34" t="s">
        <v>335</v>
      </c>
      <c r="AC1" s="34" t="s">
        <v>1043</v>
      </c>
      <c r="AD1" s="34" t="s">
        <v>444</v>
      </c>
      <c r="AE1" s="34" t="s">
        <v>278</v>
      </c>
      <c r="AF1" s="34" t="s">
        <v>1552</v>
      </c>
      <c r="AG1" s="35" t="s">
        <v>13</v>
      </c>
      <c r="AH1" s="35" t="s">
        <v>1620</v>
      </c>
      <c r="AI1" s="35" t="s">
        <v>68</v>
      </c>
      <c r="AJ1" s="34" t="s">
        <v>1669</v>
      </c>
      <c r="AK1" s="35" t="s">
        <v>19</v>
      </c>
      <c r="AL1" s="35" t="s">
        <v>362</v>
      </c>
      <c r="AM1" s="45" t="s">
        <v>264</v>
      </c>
      <c r="AN1" s="5"/>
      <c r="AP1" s="9"/>
      <c r="AQ1" s="9"/>
      <c r="AR1" s="9"/>
    </row>
    <row r="2" spans="1:41" ht="11.25">
      <c r="A2" s="5" t="s">
        <v>5</v>
      </c>
      <c r="B2" s="5"/>
      <c r="C2" s="5"/>
      <c r="D2" s="5">
        <v>25</v>
      </c>
      <c r="E2" s="5"/>
      <c r="F2" s="5"/>
      <c r="G2" s="5"/>
      <c r="H2" s="5">
        <v>25</v>
      </c>
      <c r="I2" s="5">
        <v>20</v>
      </c>
      <c r="J2" s="5"/>
      <c r="K2" s="5">
        <v>7</v>
      </c>
      <c r="L2" s="5"/>
      <c r="M2" s="5"/>
      <c r="N2" s="5"/>
      <c r="O2" s="5"/>
      <c r="P2" s="5"/>
      <c r="Q2" s="5">
        <v>10</v>
      </c>
      <c r="R2" s="5"/>
      <c r="S2" s="5"/>
      <c r="T2" s="5">
        <v>7</v>
      </c>
      <c r="U2" s="5"/>
      <c r="V2" s="5"/>
      <c r="W2" s="5"/>
      <c r="X2" s="11"/>
      <c r="Y2" s="5"/>
      <c r="Z2" s="5">
        <v>27</v>
      </c>
      <c r="AA2" s="36">
        <v>29</v>
      </c>
      <c r="AB2" s="5"/>
      <c r="AC2" s="5"/>
      <c r="AD2" s="5"/>
      <c r="AE2" s="5"/>
      <c r="AF2" s="5"/>
      <c r="AG2" s="5">
        <v>33</v>
      </c>
      <c r="AH2" s="11"/>
      <c r="AI2" s="5"/>
      <c r="AJ2" s="5">
        <v>18</v>
      </c>
      <c r="AK2" s="36">
        <v>13</v>
      </c>
      <c r="AL2" s="36"/>
      <c r="AM2" s="11">
        <f>SUM(-K2-T2-Q2-AJ2-AK2)</f>
        <v>-55</v>
      </c>
      <c r="AN2" s="5">
        <f aca="true" t="shared" si="0" ref="AN2:AN33">SUM(B2:AM2)</f>
        <v>159</v>
      </c>
      <c r="AO2" s="13">
        <f aca="true" t="shared" si="1" ref="AO2:AO33">COUNTA(B2:AL2)</f>
        <v>11</v>
      </c>
    </row>
    <row r="3" spans="1:41" ht="11.25">
      <c r="A3" s="5" t="s">
        <v>7</v>
      </c>
      <c r="B3" s="5"/>
      <c r="C3" s="5"/>
      <c r="D3" s="5"/>
      <c r="E3" s="5">
        <v>23</v>
      </c>
      <c r="F3" s="5"/>
      <c r="G3" s="5"/>
      <c r="H3" s="5">
        <v>13</v>
      </c>
      <c r="I3" s="5"/>
      <c r="J3" s="5">
        <v>29</v>
      </c>
      <c r="K3" s="5"/>
      <c r="L3" s="5"/>
      <c r="M3" s="5"/>
      <c r="N3" s="5"/>
      <c r="O3" s="5"/>
      <c r="P3" s="5"/>
      <c r="Q3" s="5">
        <v>26</v>
      </c>
      <c r="R3" s="5"/>
      <c r="S3" s="5"/>
      <c r="T3" s="5">
        <v>23</v>
      </c>
      <c r="U3" s="5"/>
      <c r="V3" s="5"/>
      <c r="W3" s="5"/>
      <c r="X3" s="11"/>
      <c r="Y3" s="5"/>
      <c r="Z3" s="5"/>
      <c r="AA3" s="36"/>
      <c r="AB3" s="5">
        <v>24</v>
      </c>
      <c r="AC3" s="5"/>
      <c r="AD3" s="5"/>
      <c r="AE3" s="5"/>
      <c r="AF3" s="5"/>
      <c r="AG3" s="5">
        <v>21</v>
      </c>
      <c r="AH3" s="11"/>
      <c r="AI3" s="5"/>
      <c r="AJ3" s="5"/>
      <c r="AK3" s="36">
        <v>16</v>
      </c>
      <c r="AL3" s="36"/>
      <c r="AM3" s="11">
        <f>SUM(-H3-AK3)</f>
        <v>-29</v>
      </c>
      <c r="AN3" s="5">
        <f t="shared" si="0"/>
        <v>146</v>
      </c>
      <c r="AO3" s="13">
        <f t="shared" si="1"/>
        <v>8</v>
      </c>
    </row>
    <row r="4" spans="1:41" ht="11.25">
      <c r="A4" s="5" t="s">
        <v>158</v>
      </c>
      <c r="B4" s="5"/>
      <c r="C4" s="5"/>
      <c r="D4" s="5"/>
      <c r="E4" s="5"/>
      <c r="F4" s="5"/>
      <c r="G4" s="5">
        <v>12</v>
      </c>
      <c r="H4" s="5"/>
      <c r="I4" s="5"/>
      <c r="J4" s="5"/>
      <c r="K4" s="5">
        <v>11</v>
      </c>
      <c r="L4" s="5"/>
      <c r="M4" s="5"/>
      <c r="N4" s="5">
        <v>26</v>
      </c>
      <c r="O4" s="5">
        <v>33</v>
      </c>
      <c r="P4" s="5"/>
      <c r="Q4" s="5"/>
      <c r="R4" s="5"/>
      <c r="S4" s="5"/>
      <c r="T4" s="5"/>
      <c r="U4" s="5"/>
      <c r="V4" s="5"/>
      <c r="W4" s="5"/>
      <c r="X4" s="11"/>
      <c r="Y4" s="5">
        <v>14</v>
      </c>
      <c r="Z4" s="5"/>
      <c r="AA4" s="36"/>
      <c r="AB4" s="5"/>
      <c r="AC4" s="5"/>
      <c r="AD4" s="5"/>
      <c r="AE4" s="5">
        <v>25</v>
      </c>
      <c r="AF4" s="5"/>
      <c r="AG4" s="5"/>
      <c r="AH4" s="11"/>
      <c r="AI4" s="5">
        <v>14</v>
      </c>
      <c r="AJ4" s="5"/>
      <c r="AK4" s="36"/>
      <c r="AL4" s="36">
        <v>16</v>
      </c>
      <c r="AM4" s="11">
        <f>SUM(-K4-G4)</f>
        <v>-23</v>
      </c>
      <c r="AN4" s="5">
        <f t="shared" si="0"/>
        <v>128</v>
      </c>
      <c r="AO4" s="13">
        <f t="shared" si="1"/>
        <v>8</v>
      </c>
    </row>
    <row r="5" spans="1:41" ht="11.25">
      <c r="A5" s="11" t="s">
        <v>135</v>
      </c>
      <c r="B5" s="5"/>
      <c r="C5" s="5"/>
      <c r="D5" s="5">
        <v>3</v>
      </c>
      <c r="E5" s="5"/>
      <c r="F5" s="5"/>
      <c r="G5" s="5"/>
      <c r="H5" s="5">
        <v>10</v>
      </c>
      <c r="I5" s="5">
        <v>18</v>
      </c>
      <c r="J5" s="5"/>
      <c r="K5" s="5">
        <v>17</v>
      </c>
      <c r="L5" s="5"/>
      <c r="M5" s="5"/>
      <c r="N5" s="5"/>
      <c r="O5" s="5"/>
      <c r="P5" s="5"/>
      <c r="Q5" s="5">
        <v>12</v>
      </c>
      <c r="R5" s="5"/>
      <c r="S5" s="5"/>
      <c r="T5" s="5">
        <v>13</v>
      </c>
      <c r="U5" s="5"/>
      <c r="V5" s="5"/>
      <c r="W5" s="5"/>
      <c r="X5" s="11"/>
      <c r="Y5" s="5"/>
      <c r="Z5" s="5">
        <v>21</v>
      </c>
      <c r="AA5" s="36">
        <v>3</v>
      </c>
      <c r="AB5" s="5"/>
      <c r="AC5" s="5"/>
      <c r="AD5" s="5"/>
      <c r="AE5" s="5"/>
      <c r="AF5" s="5">
        <v>25</v>
      </c>
      <c r="AG5" s="5">
        <v>18</v>
      </c>
      <c r="AH5" s="11">
        <v>20</v>
      </c>
      <c r="AI5" s="5"/>
      <c r="AJ5" s="5"/>
      <c r="AK5" s="36">
        <v>10</v>
      </c>
      <c r="AL5" s="36"/>
      <c r="AM5" s="11">
        <f>SUM(-D5-AA5-H5-Q5-T5-AK5)</f>
        <v>-51</v>
      </c>
      <c r="AN5" s="5">
        <f t="shared" si="0"/>
        <v>119</v>
      </c>
      <c r="AO5" s="13">
        <f t="shared" si="1"/>
        <v>12</v>
      </c>
    </row>
    <row r="6" spans="1:41" ht="11.25">
      <c r="A6" s="5" t="s">
        <v>761</v>
      </c>
      <c r="B6" s="5"/>
      <c r="C6" s="5"/>
      <c r="D6" s="5"/>
      <c r="E6" s="5"/>
      <c r="F6" s="5"/>
      <c r="G6" s="5"/>
      <c r="H6" s="5">
        <v>11</v>
      </c>
      <c r="I6" s="5">
        <v>4</v>
      </c>
      <c r="J6" s="5"/>
      <c r="K6" s="5"/>
      <c r="L6" s="5">
        <v>7</v>
      </c>
      <c r="M6" s="5"/>
      <c r="N6" s="5"/>
      <c r="O6" s="5"/>
      <c r="P6" s="5"/>
      <c r="Q6" s="5"/>
      <c r="R6" s="5"/>
      <c r="S6" s="5"/>
      <c r="T6" s="5">
        <v>13</v>
      </c>
      <c r="U6" s="5"/>
      <c r="V6" s="5"/>
      <c r="W6" s="5"/>
      <c r="X6" s="11"/>
      <c r="Y6" s="5"/>
      <c r="Z6" s="5">
        <v>20</v>
      </c>
      <c r="AA6" s="36">
        <v>14</v>
      </c>
      <c r="AB6" s="5"/>
      <c r="AC6" s="5"/>
      <c r="AD6" s="5"/>
      <c r="AE6" s="5">
        <v>19</v>
      </c>
      <c r="AF6" s="5"/>
      <c r="AG6" s="5"/>
      <c r="AH6" s="11"/>
      <c r="AI6" s="5"/>
      <c r="AJ6" s="5">
        <v>20</v>
      </c>
      <c r="AK6" s="36">
        <v>23</v>
      </c>
      <c r="AL6" s="36"/>
      <c r="AM6" s="11">
        <f>SUM(-I6-L6-H6)</f>
        <v>-22</v>
      </c>
      <c r="AN6" s="5">
        <f t="shared" si="0"/>
        <v>109</v>
      </c>
      <c r="AO6" s="13">
        <f t="shared" si="1"/>
        <v>9</v>
      </c>
    </row>
    <row r="7" spans="1:41" ht="11.25">
      <c r="A7" s="5" t="s">
        <v>397</v>
      </c>
      <c r="B7" s="5"/>
      <c r="C7" s="5"/>
      <c r="D7" s="5">
        <v>6</v>
      </c>
      <c r="E7" s="5"/>
      <c r="F7" s="5"/>
      <c r="G7" s="5"/>
      <c r="H7" s="5">
        <v>13</v>
      </c>
      <c r="I7" s="5"/>
      <c r="J7" s="5"/>
      <c r="K7" s="5">
        <v>14</v>
      </c>
      <c r="L7" s="5"/>
      <c r="M7" s="5"/>
      <c r="N7" s="5">
        <v>17</v>
      </c>
      <c r="O7" s="5"/>
      <c r="P7" s="5"/>
      <c r="Q7" s="5"/>
      <c r="R7" s="5"/>
      <c r="S7" s="5"/>
      <c r="T7" s="5"/>
      <c r="U7" s="5"/>
      <c r="V7" s="5"/>
      <c r="W7" s="5"/>
      <c r="X7" s="11"/>
      <c r="Y7" s="5"/>
      <c r="Z7" s="5">
        <v>10</v>
      </c>
      <c r="AA7" s="36"/>
      <c r="AB7" s="5"/>
      <c r="AC7" s="5"/>
      <c r="AD7" s="5"/>
      <c r="AE7" s="5">
        <v>2</v>
      </c>
      <c r="AF7" s="5"/>
      <c r="AG7" s="5">
        <v>13</v>
      </c>
      <c r="AH7" s="11"/>
      <c r="AI7" s="5"/>
      <c r="AJ7" s="5"/>
      <c r="AK7" s="36">
        <v>26</v>
      </c>
      <c r="AL7" s="36">
        <v>8</v>
      </c>
      <c r="AM7" s="11">
        <f>SUM(-AE7-D7-AL7)</f>
        <v>-16</v>
      </c>
      <c r="AN7" s="5">
        <f t="shared" si="0"/>
        <v>93</v>
      </c>
      <c r="AO7" s="13">
        <f t="shared" si="1"/>
        <v>9</v>
      </c>
    </row>
    <row r="8" spans="1:41" ht="11.25">
      <c r="A8" s="5" t="s">
        <v>179</v>
      </c>
      <c r="B8" s="5"/>
      <c r="C8" s="5">
        <v>13</v>
      </c>
      <c r="D8" s="5"/>
      <c r="E8" s="5">
        <v>11</v>
      </c>
      <c r="F8" s="5"/>
      <c r="G8" s="5"/>
      <c r="H8" s="5"/>
      <c r="I8" s="5"/>
      <c r="J8" s="5">
        <v>2</v>
      </c>
      <c r="K8" s="5"/>
      <c r="L8" s="5"/>
      <c r="M8" s="5"/>
      <c r="N8" s="5"/>
      <c r="O8" s="5"/>
      <c r="P8" s="5"/>
      <c r="Q8" s="5">
        <v>3</v>
      </c>
      <c r="R8" s="5"/>
      <c r="S8" s="5"/>
      <c r="T8" s="5"/>
      <c r="U8" s="5">
        <v>24</v>
      </c>
      <c r="V8" s="5"/>
      <c r="W8" s="5"/>
      <c r="X8" s="11"/>
      <c r="Y8" s="5"/>
      <c r="Z8" s="5">
        <v>12</v>
      </c>
      <c r="AA8" s="36"/>
      <c r="AB8" s="5">
        <v>7</v>
      </c>
      <c r="AC8" s="5">
        <v>18</v>
      </c>
      <c r="AD8" s="5"/>
      <c r="AE8" s="5"/>
      <c r="AF8" s="5"/>
      <c r="AG8" s="5"/>
      <c r="AH8" s="11"/>
      <c r="AI8" s="5"/>
      <c r="AJ8" s="5"/>
      <c r="AK8" s="36"/>
      <c r="AL8" s="36"/>
      <c r="AM8" s="11">
        <f>SUM(-J8-Q8)</f>
        <v>-5</v>
      </c>
      <c r="AN8" s="5">
        <f t="shared" si="0"/>
        <v>85</v>
      </c>
      <c r="AO8" s="13">
        <f t="shared" si="1"/>
        <v>8</v>
      </c>
    </row>
    <row r="9" spans="1:41" ht="11.25">
      <c r="A9" s="5" t="s">
        <v>3</v>
      </c>
      <c r="B9" s="5"/>
      <c r="C9" s="5"/>
      <c r="D9" s="5"/>
      <c r="E9" s="5"/>
      <c r="F9" s="5"/>
      <c r="G9" s="5">
        <v>25</v>
      </c>
      <c r="H9" s="5"/>
      <c r="I9" s="5"/>
      <c r="J9" s="5"/>
      <c r="K9" s="5"/>
      <c r="L9" s="5"/>
      <c r="M9" s="5"/>
      <c r="N9" s="5"/>
      <c r="O9" s="5">
        <v>22</v>
      </c>
      <c r="P9" s="5"/>
      <c r="Q9" s="5"/>
      <c r="R9" s="5"/>
      <c r="S9" s="5"/>
      <c r="T9" s="5"/>
      <c r="U9" s="5"/>
      <c r="V9" s="5"/>
      <c r="W9" s="5"/>
      <c r="X9" s="11"/>
      <c r="Y9" s="5"/>
      <c r="Z9" s="5"/>
      <c r="AA9" s="36"/>
      <c r="AB9" s="5"/>
      <c r="AC9" s="5"/>
      <c r="AD9" s="5"/>
      <c r="AE9" s="5"/>
      <c r="AF9" s="5"/>
      <c r="AG9" s="5"/>
      <c r="AH9" s="11"/>
      <c r="AI9" s="5">
        <v>26</v>
      </c>
      <c r="AJ9" s="5"/>
      <c r="AK9" s="36"/>
      <c r="AL9" s="36"/>
      <c r="AM9" s="11"/>
      <c r="AN9" s="5">
        <f t="shared" si="0"/>
        <v>73</v>
      </c>
      <c r="AO9" s="13">
        <f t="shared" si="1"/>
        <v>3</v>
      </c>
    </row>
    <row r="10" spans="1:41" ht="11.25">
      <c r="A10" s="5" t="s">
        <v>180</v>
      </c>
      <c r="B10" s="5"/>
      <c r="C10" s="5">
        <v>2</v>
      </c>
      <c r="D10" s="5"/>
      <c r="E10" s="5"/>
      <c r="F10" s="5"/>
      <c r="G10" s="5"/>
      <c r="H10" s="5">
        <v>9</v>
      </c>
      <c r="I10" s="5"/>
      <c r="J10" s="5">
        <v>8</v>
      </c>
      <c r="K10" s="5"/>
      <c r="L10" s="5"/>
      <c r="M10" s="5"/>
      <c r="N10" s="5"/>
      <c r="O10" s="5"/>
      <c r="P10" s="5"/>
      <c r="Q10" s="5"/>
      <c r="R10" s="5"/>
      <c r="S10" s="5"/>
      <c r="T10" s="5">
        <v>9</v>
      </c>
      <c r="U10" s="5"/>
      <c r="V10" s="5"/>
      <c r="W10" s="5"/>
      <c r="X10" s="11"/>
      <c r="Y10" s="5"/>
      <c r="Z10" s="5"/>
      <c r="AA10" s="36"/>
      <c r="AB10" s="5">
        <v>11</v>
      </c>
      <c r="AC10" s="5">
        <v>18</v>
      </c>
      <c r="AD10" s="5"/>
      <c r="AE10" s="5"/>
      <c r="AF10" s="5"/>
      <c r="AG10" s="5">
        <v>10</v>
      </c>
      <c r="AH10" s="11"/>
      <c r="AI10" s="5"/>
      <c r="AJ10" s="5"/>
      <c r="AK10" s="36">
        <v>10</v>
      </c>
      <c r="AL10" s="36"/>
      <c r="AM10" s="11">
        <f>SUM(-C10-J10)</f>
        <v>-10</v>
      </c>
      <c r="AN10" s="5">
        <f t="shared" si="0"/>
        <v>67</v>
      </c>
      <c r="AO10" s="13">
        <f t="shared" si="1"/>
        <v>8</v>
      </c>
    </row>
    <row r="11" spans="1:45" s="74" customFormat="1" ht="11.25">
      <c r="A11" s="71" t="s">
        <v>763</v>
      </c>
      <c r="B11" s="71"/>
      <c r="C11" s="71"/>
      <c r="D11" s="71"/>
      <c r="E11" s="71"/>
      <c r="F11" s="71"/>
      <c r="G11" s="71"/>
      <c r="H11" s="71">
        <v>23</v>
      </c>
      <c r="I11" s="71"/>
      <c r="J11" s="71"/>
      <c r="K11" s="71">
        <v>20</v>
      </c>
      <c r="L11" s="71"/>
      <c r="M11" s="71"/>
      <c r="N11" s="71"/>
      <c r="O11" s="71"/>
      <c r="P11" s="71"/>
      <c r="Q11" s="71"/>
      <c r="R11" s="71"/>
      <c r="S11" s="71"/>
      <c r="T11" s="71">
        <v>12</v>
      </c>
      <c r="U11" s="71"/>
      <c r="V11" s="71"/>
      <c r="W11" s="71"/>
      <c r="X11" s="21"/>
      <c r="Y11" s="71"/>
      <c r="Z11" s="71"/>
      <c r="AA11" s="72"/>
      <c r="AB11" s="71"/>
      <c r="AC11" s="71"/>
      <c r="AD11" s="71"/>
      <c r="AE11" s="71"/>
      <c r="AF11" s="71"/>
      <c r="AG11" s="71">
        <v>11</v>
      </c>
      <c r="AH11" s="71"/>
      <c r="AI11" s="71"/>
      <c r="AJ11" s="71"/>
      <c r="AK11" s="72"/>
      <c r="AL11" s="72"/>
      <c r="AM11" s="21"/>
      <c r="AN11" s="71">
        <f t="shared" si="0"/>
        <v>66</v>
      </c>
      <c r="AO11" s="73">
        <f t="shared" si="1"/>
        <v>4</v>
      </c>
      <c r="AQ11" s="70">
        <v>23</v>
      </c>
      <c r="AR11" s="70">
        <v>12</v>
      </c>
      <c r="AS11" s="70">
        <f>SUM(AQ11:AR11)</f>
        <v>35</v>
      </c>
    </row>
    <row r="12" spans="1:45" s="74" customFormat="1" ht="11.25">
      <c r="A12" s="71" t="s">
        <v>19</v>
      </c>
      <c r="B12" s="71"/>
      <c r="C12" s="71"/>
      <c r="D12" s="71"/>
      <c r="E12" s="71"/>
      <c r="F12" s="71">
        <v>7</v>
      </c>
      <c r="G12" s="71"/>
      <c r="H12" s="71">
        <v>19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>
        <v>5</v>
      </c>
      <c r="U12" s="71"/>
      <c r="V12" s="71"/>
      <c r="W12" s="71"/>
      <c r="X12" s="21"/>
      <c r="Y12" s="71"/>
      <c r="Z12" s="71">
        <v>6</v>
      </c>
      <c r="AA12" s="72">
        <v>10</v>
      </c>
      <c r="AB12" s="71"/>
      <c r="AC12" s="71"/>
      <c r="AD12" s="71"/>
      <c r="AE12" s="71">
        <v>13</v>
      </c>
      <c r="AF12" s="71"/>
      <c r="AG12" s="71"/>
      <c r="AH12" s="21"/>
      <c r="AI12" s="71"/>
      <c r="AJ12" s="71">
        <v>11</v>
      </c>
      <c r="AK12" s="72"/>
      <c r="AL12" s="72"/>
      <c r="AM12" s="21">
        <f>SUM(-T12)</f>
        <v>-5</v>
      </c>
      <c r="AN12" s="71">
        <f t="shared" si="0"/>
        <v>66</v>
      </c>
      <c r="AO12" s="73">
        <f t="shared" si="1"/>
        <v>7</v>
      </c>
      <c r="AQ12" s="70">
        <v>19</v>
      </c>
      <c r="AR12" s="70">
        <v>5</v>
      </c>
      <c r="AS12" s="70">
        <f>SUM(AQ12:AR12)</f>
        <v>24</v>
      </c>
    </row>
    <row r="13" spans="1:41" ht="11.25">
      <c r="A13" s="5" t="s">
        <v>235</v>
      </c>
      <c r="B13" s="5"/>
      <c r="C13" s="5"/>
      <c r="D13" s="5"/>
      <c r="E13" s="5"/>
      <c r="F13" s="5"/>
      <c r="G13" s="5"/>
      <c r="H13" s="5"/>
      <c r="I13" s="5">
        <v>17</v>
      </c>
      <c r="J13" s="5"/>
      <c r="K13" s="5"/>
      <c r="L13" s="5"/>
      <c r="M13" s="5"/>
      <c r="N13" s="5"/>
      <c r="O13" s="5">
        <v>8</v>
      </c>
      <c r="P13" s="5"/>
      <c r="Q13" s="5"/>
      <c r="R13" s="5"/>
      <c r="S13" s="5"/>
      <c r="T13" s="5"/>
      <c r="U13" s="5"/>
      <c r="V13" s="5"/>
      <c r="W13" s="5"/>
      <c r="X13" s="11"/>
      <c r="Y13" s="5"/>
      <c r="Z13" s="5"/>
      <c r="AA13" s="36"/>
      <c r="AB13" s="5"/>
      <c r="AC13" s="5"/>
      <c r="AD13" s="5"/>
      <c r="AE13" s="5">
        <v>13</v>
      </c>
      <c r="AF13" s="5"/>
      <c r="AG13" s="5"/>
      <c r="AH13" s="11"/>
      <c r="AI13" s="5"/>
      <c r="AJ13" s="5"/>
      <c r="AK13" s="36"/>
      <c r="AL13" s="36">
        <v>23</v>
      </c>
      <c r="AM13" s="11"/>
      <c r="AN13" s="5">
        <f t="shared" si="0"/>
        <v>61</v>
      </c>
      <c r="AO13" s="13">
        <f t="shared" si="1"/>
        <v>4</v>
      </c>
    </row>
    <row r="14" spans="1:41" ht="11.25" customHeight="1">
      <c r="A14" s="5" t="s">
        <v>68</v>
      </c>
      <c r="B14" s="5"/>
      <c r="C14" s="5"/>
      <c r="D14" s="5"/>
      <c r="E14" s="5"/>
      <c r="F14" s="5"/>
      <c r="G14" s="5">
        <v>7</v>
      </c>
      <c r="H14" s="5"/>
      <c r="I14" s="5"/>
      <c r="J14" s="5"/>
      <c r="K14" s="5"/>
      <c r="L14" s="5"/>
      <c r="M14" s="5"/>
      <c r="N14" s="5">
        <v>15</v>
      </c>
      <c r="O14" s="5">
        <v>10</v>
      </c>
      <c r="P14" s="5"/>
      <c r="Q14" s="5"/>
      <c r="R14" s="5"/>
      <c r="S14" s="5"/>
      <c r="T14" s="5"/>
      <c r="U14" s="5"/>
      <c r="V14" s="5"/>
      <c r="W14" s="5"/>
      <c r="X14" s="11"/>
      <c r="Y14" s="5">
        <v>18</v>
      </c>
      <c r="Z14" s="5"/>
      <c r="AA14" s="36"/>
      <c r="AB14" s="5"/>
      <c r="AC14" s="5"/>
      <c r="AD14" s="5"/>
      <c r="AE14" s="5"/>
      <c r="AF14" s="5"/>
      <c r="AG14" s="5"/>
      <c r="AH14" s="11"/>
      <c r="AI14" s="5">
        <v>10</v>
      </c>
      <c r="AJ14" s="5"/>
      <c r="AK14" s="36"/>
      <c r="AL14" s="11"/>
      <c r="AM14" s="5"/>
      <c r="AN14" s="5">
        <f t="shared" si="0"/>
        <v>60</v>
      </c>
      <c r="AO14" s="13">
        <f t="shared" si="1"/>
        <v>5</v>
      </c>
    </row>
    <row r="15" spans="1:41" ht="11.25">
      <c r="A15" s="5" t="s">
        <v>182</v>
      </c>
      <c r="B15" s="5"/>
      <c r="C15" s="5">
        <v>10</v>
      </c>
      <c r="D15" s="5"/>
      <c r="E15" s="5"/>
      <c r="F15" s="5"/>
      <c r="G15" s="5"/>
      <c r="H15" s="5"/>
      <c r="I15" s="5"/>
      <c r="J15" s="5">
        <v>6</v>
      </c>
      <c r="K15" s="5"/>
      <c r="L15" s="5"/>
      <c r="M15" s="5"/>
      <c r="N15" s="5"/>
      <c r="O15" s="5"/>
      <c r="P15" s="5"/>
      <c r="Q15" s="5">
        <v>10</v>
      </c>
      <c r="R15" s="5"/>
      <c r="S15" s="5"/>
      <c r="T15" s="5"/>
      <c r="U15" s="5"/>
      <c r="V15" s="5"/>
      <c r="W15" s="5"/>
      <c r="X15" s="11"/>
      <c r="Y15" s="5"/>
      <c r="Z15" s="5">
        <v>18</v>
      </c>
      <c r="AA15" s="36"/>
      <c r="AB15" s="5"/>
      <c r="AC15" s="5"/>
      <c r="AD15" s="5"/>
      <c r="AE15" s="5"/>
      <c r="AF15" s="5"/>
      <c r="AG15" s="5"/>
      <c r="AH15" s="11"/>
      <c r="AI15" s="5"/>
      <c r="AJ15" s="5">
        <v>4</v>
      </c>
      <c r="AK15" s="36">
        <v>12</v>
      </c>
      <c r="AL15" s="36"/>
      <c r="AM15" s="5"/>
      <c r="AN15" s="5">
        <f t="shared" si="0"/>
        <v>60</v>
      </c>
      <c r="AO15" s="13">
        <f t="shared" si="1"/>
        <v>6</v>
      </c>
    </row>
    <row r="16" spans="1:41" ht="11.25">
      <c r="A16" s="5" t="s">
        <v>228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20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11">
        <v>15</v>
      </c>
      <c r="Y16" s="5"/>
      <c r="Z16" s="5"/>
      <c r="AA16" s="36"/>
      <c r="AB16" s="5"/>
      <c r="AC16" s="5"/>
      <c r="AD16" s="5">
        <v>22</v>
      </c>
      <c r="AE16" s="5"/>
      <c r="AF16" s="5"/>
      <c r="AG16" s="5"/>
      <c r="AH16" s="11"/>
      <c r="AI16" s="5"/>
      <c r="AJ16" s="5"/>
      <c r="AK16" s="36"/>
      <c r="AL16" s="36"/>
      <c r="AM16" s="5"/>
      <c r="AN16" s="5">
        <f t="shared" si="0"/>
        <v>57</v>
      </c>
      <c r="AO16" s="13">
        <f t="shared" si="1"/>
        <v>3</v>
      </c>
    </row>
    <row r="17" spans="1:41" ht="11.25">
      <c r="A17" s="5" t="s">
        <v>223</v>
      </c>
      <c r="B17" s="5"/>
      <c r="C17" s="5">
        <v>19</v>
      </c>
      <c r="D17" s="5"/>
      <c r="E17" s="5"/>
      <c r="F17" s="5"/>
      <c r="G17" s="5"/>
      <c r="H17" s="5"/>
      <c r="I17" s="5">
        <v>10</v>
      </c>
      <c r="J17" s="5"/>
      <c r="K17" s="5"/>
      <c r="L17" s="5">
        <v>25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1"/>
      <c r="Y17" s="5"/>
      <c r="Z17" s="5">
        <v>3</v>
      </c>
      <c r="AA17" s="36"/>
      <c r="AB17" s="5"/>
      <c r="AC17" s="5"/>
      <c r="AD17" s="5"/>
      <c r="AE17" s="5"/>
      <c r="AF17" s="5"/>
      <c r="AG17" s="5"/>
      <c r="AH17" s="11"/>
      <c r="AI17" s="5"/>
      <c r="AJ17" s="5"/>
      <c r="AK17" s="36"/>
      <c r="AL17" s="36"/>
      <c r="AM17" s="5"/>
      <c r="AN17" s="5">
        <f t="shared" si="0"/>
        <v>57</v>
      </c>
      <c r="AO17" s="13">
        <f t="shared" si="1"/>
        <v>4</v>
      </c>
    </row>
    <row r="18" spans="1:41" ht="11.25">
      <c r="A18" s="5" t="s">
        <v>379</v>
      </c>
      <c r="B18" s="5"/>
      <c r="C18" s="5">
        <v>5</v>
      </c>
      <c r="D18" s="5"/>
      <c r="E18" s="5">
        <v>28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10</v>
      </c>
      <c r="S18" s="5"/>
      <c r="T18" s="5"/>
      <c r="U18" s="5"/>
      <c r="V18" s="5">
        <v>5</v>
      </c>
      <c r="W18" s="5"/>
      <c r="X18" s="11"/>
      <c r="Y18" s="5"/>
      <c r="Z18" s="5"/>
      <c r="AA18" s="36"/>
      <c r="AB18" s="5"/>
      <c r="AC18" s="5"/>
      <c r="AD18" s="5"/>
      <c r="AE18" s="5"/>
      <c r="AF18" s="5"/>
      <c r="AG18" s="5"/>
      <c r="AH18" s="11"/>
      <c r="AI18" s="5"/>
      <c r="AJ18" s="5"/>
      <c r="AK18" s="36"/>
      <c r="AL18" s="36">
        <v>9</v>
      </c>
      <c r="AM18" s="5"/>
      <c r="AN18" s="5">
        <f t="shared" si="0"/>
        <v>57</v>
      </c>
      <c r="AO18" s="13">
        <f t="shared" si="1"/>
        <v>5</v>
      </c>
    </row>
    <row r="19" spans="1:41" ht="11.25">
      <c r="A19" s="5" t="s">
        <v>293</v>
      </c>
      <c r="B19" s="5"/>
      <c r="C19" s="5"/>
      <c r="D19" s="5"/>
      <c r="E19" s="5"/>
      <c r="F19" s="5"/>
      <c r="G19" s="5"/>
      <c r="H19" s="5">
        <v>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7</v>
      </c>
      <c r="U19" s="5"/>
      <c r="V19" s="5"/>
      <c r="W19" s="5"/>
      <c r="X19" s="11"/>
      <c r="Y19" s="5"/>
      <c r="Z19" s="5">
        <v>4</v>
      </c>
      <c r="AA19" s="36"/>
      <c r="AB19" s="5"/>
      <c r="AC19" s="5"/>
      <c r="AD19" s="5"/>
      <c r="AE19" s="5"/>
      <c r="AF19" s="5"/>
      <c r="AG19" s="5">
        <v>19</v>
      </c>
      <c r="AH19" s="11"/>
      <c r="AI19" s="5"/>
      <c r="AJ19" s="5"/>
      <c r="AK19" s="36">
        <v>15</v>
      </c>
      <c r="AL19" s="36"/>
      <c r="AM19" s="5"/>
      <c r="AN19" s="5">
        <f t="shared" si="0"/>
        <v>52</v>
      </c>
      <c r="AO19" s="13">
        <f t="shared" si="1"/>
        <v>5</v>
      </c>
    </row>
    <row r="20" spans="1:41" ht="11.25">
      <c r="A20" s="36" t="s">
        <v>185</v>
      </c>
      <c r="B20" s="5"/>
      <c r="C20" s="5"/>
      <c r="D20" s="5"/>
      <c r="E20" s="5"/>
      <c r="F20" s="5">
        <v>16</v>
      </c>
      <c r="G20" s="5"/>
      <c r="H20" s="5">
        <v>4</v>
      </c>
      <c r="I20" s="5"/>
      <c r="J20" s="5"/>
      <c r="K20" s="5"/>
      <c r="L20" s="5">
        <v>2</v>
      </c>
      <c r="M20" s="5"/>
      <c r="N20" s="5"/>
      <c r="O20" s="5"/>
      <c r="P20" s="5"/>
      <c r="Q20" s="5"/>
      <c r="R20" s="5"/>
      <c r="S20" s="5"/>
      <c r="T20" s="5">
        <v>16</v>
      </c>
      <c r="U20" s="5"/>
      <c r="V20" s="5"/>
      <c r="W20" s="5"/>
      <c r="X20" s="11"/>
      <c r="Y20" s="5"/>
      <c r="Z20" s="5"/>
      <c r="AA20" s="36">
        <v>7</v>
      </c>
      <c r="AB20" s="5"/>
      <c r="AC20" s="5"/>
      <c r="AD20" s="5"/>
      <c r="AE20" s="5">
        <v>4</v>
      </c>
      <c r="AF20" s="5"/>
      <c r="AG20" s="5"/>
      <c r="AH20" s="11"/>
      <c r="AI20" s="5"/>
      <c r="AJ20" s="5"/>
      <c r="AK20" s="36">
        <v>2</v>
      </c>
      <c r="AL20" s="36"/>
      <c r="AM20" s="11">
        <f>SUM(-L20)</f>
        <v>-2</v>
      </c>
      <c r="AN20" s="5">
        <f t="shared" si="0"/>
        <v>49</v>
      </c>
      <c r="AO20" s="13">
        <f t="shared" si="1"/>
        <v>7</v>
      </c>
    </row>
    <row r="21" spans="1:41" ht="11.25" customHeight="1">
      <c r="A21" s="5" t="s">
        <v>156</v>
      </c>
      <c r="B21" s="5"/>
      <c r="C21" s="5"/>
      <c r="D21" s="5"/>
      <c r="E21" s="5"/>
      <c r="F21" s="5">
        <v>4</v>
      </c>
      <c r="G21" s="5"/>
      <c r="H21" s="5">
        <v>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1</v>
      </c>
      <c r="U21" s="5"/>
      <c r="V21" s="5"/>
      <c r="W21" s="5"/>
      <c r="X21" s="11"/>
      <c r="Y21" s="5"/>
      <c r="Z21" s="5">
        <v>6</v>
      </c>
      <c r="AA21" s="36">
        <v>10</v>
      </c>
      <c r="AB21" s="5"/>
      <c r="AC21" s="5"/>
      <c r="AD21" s="5"/>
      <c r="AE21" s="5">
        <v>5</v>
      </c>
      <c r="AF21" s="5"/>
      <c r="AG21" s="5"/>
      <c r="AH21" s="11"/>
      <c r="AI21" s="5"/>
      <c r="AJ21" s="5"/>
      <c r="AK21" s="36">
        <v>11</v>
      </c>
      <c r="AL21" s="11"/>
      <c r="AM21" s="11">
        <f>SUM(-T21)</f>
        <v>-1</v>
      </c>
      <c r="AN21" s="5">
        <f t="shared" si="0"/>
        <v>43</v>
      </c>
      <c r="AO21" s="13">
        <f t="shared" si="1"/>
        <v>7</v>
      </c>
    </row>
    <row r="22" spans="1:41" ht="11.25">
      <c r="A22" s="5" t="s">
        <v>49</v>
      </c>
      <c r="B22" s="5"/>
      <c r="C22" s="5">
        <v>6</v>
      </c>
      <c r="D22" s="5">
        <v>12</v>
      </c>
      <c r="E22" s="5"/>
      <c r="F22" s="5"/>
      <c r="G22" s="5"/>
      <c r="H22" s="5">
        <v>3</v>
      </c>
      <c r="I22" s="5"/>
      <c r="J22" s="5"/>
      <c r="K22" s="5">
        <v>4</v>
      </c>
      <c r="L22" s="5"/>
      <c r="M22" s="5"/>
      <c r="N22" s="5"/>
      <c r="O22" s="5"/>
      <c r="P22" s="5"/>
      <c r="Q22" s="5"/>
      <c r="R22" s="5"/>
      <c r="S22" s="5"/>
      <c r="T22" s="5">
        <v>2</v>
      </c>
      <c r="U22" s="5"/>
      <c r="V22" s="5"/>
      <c r="W22" s="5"/>
      <c r="X22" s="11"/>
      <c r="Y22" s="5"/>
      <c r="Z22" s="5">
        <v>5</v>
      </c>
      <c r="AA22" s="36"/>
      <c r="AB22" s="5"/>
      <c r="AC22" s="5"/>
      <c r="AD22" s="5"/>
      <c r="AE22" s="5"/>
      <c r="AF22" s="5"/>
      <c r="AG22" s="5">
        <v>3</v>
      </c>
      <c r="AH22" s="11"/>
      <c r="AI22" s="5"/>
      <c r="AJ22" s="5">
        <v>9</v>
      </c>
      <c r="AK22" s="36">
        <v>7</v>
      </c>
      <c r="AL22" s="36"/>
      <c r="AM22" s="11">
        <f>SUM(-T22-H22-AG22)</f>
        <v>-8</v>
      </c>
      <c r="AN22" s="5">
        <f t="shared" si="0"/>
        <v>43</v>
      </c>
      <c r="AO22" s="13">
        <f t="shared" si="1"/>
        <v>9</v>
      </c>
    </row>
    <row r="23" spans="1:41" ht="11.25">
      <c r="A23" s="5" t="s">
        <v>387</v>
      </c>
      <c r="B23" s="5"/>
      <c r="C23" s="5"/>
      <c r="D23" s="5"/>
      <c r="E23" s="5"/>
      <c r="F23" s="5"/>
      <c r="G23" s="5">
        <v>6</v>
      </c>
      <c r="H23" s="5"/>
      <c r="I23" s="5"/>
      <c r="J23" s="5"/>
      <c r="K23" s="5"/>
      <c r="L23" s="5"/>
      <c r="M23" s="5"/>
      <c r="N23" s="5"/>
      <c r="O23" s="5">
        <v>7</v>
      </c>
      <c r="P23" s="5"/>
      <c r="Q23" s="5"/>
      <c r="R23" s="5"/>
      <c r="S23" s="5"/>
      <c r="T23" s="5"/>
      <c r="U23" s="5"/>
      <c r="V23" s="5"/>
      <c r="W23" s="5">
        <v>15</v>
      </c>
      <c r="X23" s="11"/>
      <c r="Y23" s="5">
        <v>15</v>
      </c>
      <c r="Z23" s="5"/>
      <c r="AA23" s="36"/>
      <c r="AB23" s="5"/>
      <c r="AC23" s="5"/>
      <c r="AD23" s="5"/>
      <c r="AE23" s="5"/>
      <c r="AF23" s="5"/>
      <c r="AG23" s="5"/>
      <c r="AH23" s="11"/>
      <c r="AI23" s="5"/>
      <c r="AJ23" s="5"/>
      <c r="AK23" s="36"/>
      <c r="AL23" s="36"/>
      <c r="AM23" s="5"/>
      <c r="AN23" s="5">
        <f t="shared" si="0"/>
        <v>43</v>
      </c>
      <c r="AO23" s="13">
        <f t="shared" si="1"/>
        <v>4</v>
      </c>
    </row>
    <row r="24" spans="1:41" ht="11.25">
      <c r="A24" s="5" t="s">
        <v>305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4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11">
        <v>11</v>
      </c>
      <c r="Y24" s="5"/>
      <c r="Z24" s="5"/>
      <c r="AA24" s="36"/>
      <c r="AB24" s="5"/>
      <c r="AC24" s="5"/>
      <c r="AD24" s="5">
        <v>10</v>
      </c>
      <c r="AE24" s="5"/>
      <c r="AF24" s="5"/>
      <c r="AG24" s="5"/>
      <c r="AH24" s="11"/>
      <c r="AI24" s="5"/>
      <c r="AJ24" s="5"/>
      <c r="AK24" s="36"/>
      <c r="AL24" s="36">
        <v>13</v>
      </c>
      <c r="AM24" s="5"/>
      <c r="AN24" s="5">
        <f t="shared" si="0"/>
        <v>38</v>
      </c>
      <c r="AO24" s="13">
        <f t="shared" si="1"/>
        <v>4</v>
      </c>
    </row>
    <row r="25" spans="1:41" ht="11.25">
      <c r="A25" s="5" t="s">
        <v>94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10</v>
      </c>
      <c r="Q25" s="5"/>
      <c r="R25" s="5"/>
      <c r="S25" s="5"/>
      <c r="T25" s="5"/>
      <c r="U25" s="5"/>
      <c r="V25" s="5"/>
      <c r="W25" s="5"/>
      <c r="X25" s="11"/>
      <c r="Y25" s="5"/>
      <c r="Z25" s="5"/>
      <c r="AA25" s="36"/>
      <c r="AB25" s="5"/>
      <c r="AC25" s="5"/>
      <c r="AD25" s="5"/>
      <c r="AE25" s="5"/>
      <c r="AF25" s="5">
        <v>14</v>
      </c>
      <c r="AG25" s="5"/>
      <c r="AH25" s="11">
        <v>14</v>
      </c>
      <c r="AI25" s="5"/>
      <c r="AJ25" s="5"/>
      <c r="AK25" s="36"/>
      <c r="AL25" s="36"/>
      <c r="AM25" s="5"/>
      <c r="AN25" s="5">
        <f t="shared" si="0"/>
        <v>38</v>
      </c>
      <c r="AO25" s="13">
        <f t="shared" si="1"/>
        <v>3</v>
      </c>
    </row>
    <row r="26" spans="1:41" ht="11.25">
      <c r="A26" s="5" t="s">
        <v>237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17</v>
      </c>
      <c r="Q26" s="5"/>
      <c r="R26" s="5"/>
      <c r="S26" s="5"/>
      <c r="T26" s="5"/>
      <c r="U26" s="5"/>
      <c r="V26" s="5"/>
      <c r="W26" s="5"/>
      <c r="X26" s="11"/>
      <c r="Y26" s="5"/>
      <c r="Z26" s="5"/>
      <c r="AA26" s="36"/>
      <c r="AB26" s="5"/>
      <c r="AC26" s="5"/>
      <c r="AD26" s="5"/>
      <c r="AE26" s="5"/>
      <c r="AF26" s="5">
        <v>16</v>
      </c>
      <c r="AG26" s="5"/>
      <c r="AH26" s="5"/>
      <c r="AI26" s="5"/>
      <c r="AJ26" s="5"/>
      <c r="AK26" s="36"/>
      <c r="AL26" s="36"/>
      <c r="AM26" s="5"/>
      <c r="AN26" s="5">
        <f t="shared" si="0"/>
        <v>33</v>
      </c>
      <c r="AO26" s="13">
        <f t="shared" si="1"/>
        <v>2</v>
      </c>
    </row>
    <row r="27" spans="1:41" ht="11.25">
      <c r="A27" s="5" t="s">
        <v>1024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6</v>
      </c>
      <c r="Q27" s="5"/>
      <c r="R27" s="5"/>
      <c r="S27" s="5"/>
      <c r="T27" s="5"/>
      <c r="U27" s="5"/>
      <c r="V27" s="5"/>
      <c r="W27" s="5"/>
      <c r="X27" s="11"/>
      <c r="Y27" s="5"/>
      <c r="Z27" s="5"/>
      <c r="AA27" s="36"/>
      <c r="AB27" s="5"/>
      <c r="AC27" s="5"/>
      <c r="AD27" s="5"/>
      <c r="AE27" s="5"/>
      <c r="AF27" s="5">
        <v>11</v>
      </c>
      <c r="AG27" s="5"/>
      <c r="AH27" s="11">
        <v>15</v>
      </c>
      <c r="AI27" s="5"/>
      <c r="AJ27" s="5"/>
      <c r="AK27" s="36"/>
      <c r="AL27" s="36"/>
      <c r="AM27" s="5"/>
      <c r="AN27" s="5">
        <f t="shared" si="0"/>
        <v>32</v>
      </c>
      <c r="AO27" s="13">
        <f t="shared" si="1"/>
        <v>3</v>
      </c>
    </row>
    <row r="28" spans="1:41" ht="11.25">
      <c r="A28" s="5" t="s">
        <v>215</v>
      </c>
      <c r="B28" s="5">
        <v>11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5</v>
      </c>
      <c r="T28" s="5"/>
      <c r="U28" s="5"/>
      <c r="V28" s="5">
        <v>14</v>
      </c>
      <c r="W28" s="5"/>
      <c r="X28" s="11"/>
      <c r="Y28" s="5"/>
      <c r="Z28" s="5"/>
      <c r="AA28" s="36"/>
      <c r="AB28" s="5"/>
      <c r="AC28" s="5"/>
      <c r="AD28" s="5"/>
      <c r="AE28" s="5"/>
      <c r="AF28" s="5"/>
      <c r="AG28" s="5"/>
      <c r="AH28" s="11"/>
      <c r="AI28" s="5"/>
      <c r="AJ28" s="5"/>
      <c r="AK28" s="36"/>
      <c r="AL28" s="36"/>
      <c r="AM28" s="5"/>
      <c r="AN28" s="5">
        <f t="shared" si="0"/>
        <v>30</v>
      </c>
      <c r="AO28" s="13">
        <f t="shared" si="1"/>
        <v>3</v>
      </c>
    </row>
    <row r="29" spans="1:41" ht="11.25">
      <c r="A29" s="11" t="s">
        <v>333</v>
      </c>
      <c r="B29" s="5"/>
      <c r="C29" s="5"/>
      <c r="D29" s="5"/>
      <c r="E29" s="5"/>
      <c r="F29" s="5"/>
      <c r="G29" s="5">
        <v>14</v>
      </c>
      <c r="H29" s="5"/>
      <c r="I29" s="5"/>
      <c r="J29" s="5"/>
      <c r="K29" s="5"/>
      <c r="L29" s="5"/>
      <c r="M29" s="5"/>
      <c r="N29" s="5"/>
      <c r="O29" s="5">
        <v>5</v>
      </c>
      <c r="P29" s="5"/>
      <c r="Q29" s="5"/>
      <c r="R29" s="5"/>
      <c r="S29" s="5"/>
      <c r="T29" s="5"/>
      <c r="U29" s="5"/>
      <c r="V29" s="5"/>
      <c r="W29" s="5"/>
      <c r="X29" s="11"/>
      <c r="Y29" s="5"/>
      <c r="Z29" s="5"/>
      <c r="AA29" s="36"/>
      <c r="AB29" s="5"/>
      <c r="AC29" s="5"/>
      <c r="AD29" s="5"/>
      <c r="AE29" s="5"/>
      <c r="AF29" s="5"/>
      <c r="AG29" s="5"/>
      <c r="AH29" s="11"/>
      <c r="AI29" s="5">
        <v>10</v>
      </c>
      <c r="AJ29" s="5"/>
      <c r="AK29" s="36"/>
      <c r="AL29" s="36"/>
      <c r="AM29" s="5"/>
      <c r="AN29" s="5">
        <f t="shared" si="0"/>
        <v>29</v>
      </c>
      <c r="AO29" s="13">
        <f t="shared" si="1"/>
        <v>3</v>
      </c>
    </row>
    <row r="30" spans="1:41" ht="11.25">
      <c r="A30" s="5" t="s">
        <v>316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v>10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11">
        <v>18</v>
      </c>
      <c r="Y30" s="5"/>
      <c r="Z30" s="5"/>
      <c r="AA30" s="36"/>
      <c r="AB30" s="5"/>
      <c r="AC30" s="5"/>
      <c r="AD30" s="5"/>
      <c r="AE30" s="5"/>
      <c r="AF30" s="5"/>
      <c r="AG30" s="5"/>
      <c r="AH30" s="11"/>
      <c r="AI30" s="5"/>
      <c r="AJ30" s="5"/>
      <c r="AK30" s="36"/>
      <c r="AL30" s="36"/>
      <c r="AM30" s="5"/>
      <c r="AN30" s="5">
        <f t="shared" si="0"/>
        <v>28</v>
      </c>
      <c r="AO30" s="13">
        <f t="shared" si="1"/>
        <v>2</v>
      </c>
    </row>
    <row r="31" spans="1:41" ht="11.25">
      <c r="A31" s="5" t="s">
        <v>60</v>
      </c>
      <c r="B31" s="5"/>
      <c r="C31" s="5">
        <v>4</v>
      </c>
      <c r="D31" s="5">
        <v>2</v>
      </c>
      <c r="E31" s="5"/>
      <c r="F31" s="5"/>
      <c r="G31" s="5"/>
      <c r="H31" s="5">
        <v>7</v>
      </c>
      <c r="I31" s="5">
        <v>2</v>
      </c>
      <c r="J31" s="5"/>
      <c r="K31" s="5">
        <v>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5"/>
      <c r="Z31" s="5">
        <v>1</v>
      </c>
      <c r="AA31" s="36"/>
      <c r="AB31" s="5"/>
      <c r="AC31" s="5"/>
      <c r="AD31" s="5"/>
      <c r="AE31" s="5"/>
      <c r="AF31" s="5"/>
      <c r="AG31" s="5">
        <v>3</v>
      </c>
      <c r="AH31" s="11"/>
      <c r="AI31" s="5"/>
      <c r="AJ31" s="5">
        <v>3</v>
      </c>
      <c r="AK31" s="36">
        <v>1</v>
      </c>
      <c r="AL31" s="36"/>
      <c r="AM31" s="11">
        <f>SUM(-Z31-I31-AK31)</f>
        <v>-4</v>
      </c>
      <c r="AN31" s="5">
        <f t="shared" si="0"/>
        <v>25</v>
      </c>
      <c r="AO31" s="13">
        <f t="shared" si="1"/>
        <v>9</v>
      </c>
    </row>
    <row r="32" spans="1:41" ht="11.25">
      <c r="A32" s="5" t="s">
        <v>217</v>
      </c>
      <c r="B32" s="5">
        <v>7</v>
      </c>
      <c r="C32" s="5"/>
      <c r="D32" s="5"/>
      <c r="E32" s="5"/>
      <c r="F32" s="5"/>
      <c r="G32" s="5"/>
      <c r="H32" s="5"/>
      <c r="I32" s="5"/>
      <c r="J32" s="5">
        <v>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v>13</v>
      </c>
      <c r="V32" s="5"/>
      <c r="W32" s="5"/>
      <c r="X32" s="11"/>
      <c r="Y32" s="5"/>
      <c r="Z32" s="5"/>
      <c r="AA32" s="36"/>
      <c r="AB32" s="5"/>
      <c r="AC32" s="5"/>
      <c r="AD32" s="5"/>
      <c r="AE32" s="5"/>
      <c r="AF32" s="5"/>
      <c r="AG32" s="5"/>
      <c r="AH32" s="11"/>
      <c r="AI32" s="5"/>
      <c r="AJ32" s="5"/>
      <c r="AK32" s="36"/>
      <c r="AL32" s="36"/>
      <c r="AM32" s="5"/>
      <c r="AN32" s="5">
        <f t="shared" si="0"/>
        <v>22</v>
      </c>
      <c r="AO32" s="13">
        <f t="shared" si="1"/>
        <v>3</v>
      </c>
    </row>
    <row r="33" spans="1:41" ht="11.25">
      <c r="A33" s="5" t="s">
        <v>13</v>
      </c>
      <c r="B33" s="5"/>
      <c r="C33" s="5"/>
      <c r="D33" s="5">
        <v>3</v>
      </c>
      <c r="E33" s="5">
        <v>6</v>
      </c>
      <c r="F33" s="5"/>
      <c r="G33" s="5"/>
      <c r="H33" s="5">
        <v>3</v>
      </c>
      <c r="I33" s="5"/>
      <c r="J33" s="5"/>
      <c r="K33" s="5">
        <v>3</v>
      </c>
      <c r="L33" s="5"/>
      <c r="M33" s="5"/>
      <c r="N33" s="5"/>
      <c r="O33" s="5"/>
      <c r="P33" s="5"/>
      <c r="Q33" s="5">
        <v>2</v>
      </c>
      <c r="R33" s="5"/>
      <c r="S33" s="5"/>
      <c r="T33" s="5">
        <v>3</v>
      </c>
      <c r="U33" s="5"/>
      <c r="V33" s="5"/>
      <c r="W33" s="5"/>
      <c r="X33" s="11"/>
      <c r="Y33" s="5"/>
      <c r="Z33" s="5"/>
      <c r="AA33" s="36"/>
      <c r="AB33" s="5"/>
      <c r="AC33" s="5"/>
      <c r="AD33" s="5"/>
      <c r="AE33" s="5"/>
      <c r="AF33" s="5"/>
      <c r="AG33" s="5"/>
      <c r="AH33" s="11"/>
      <c r="AI33" s="5"/>
      <c r="AJ33" s="5"/>
      <c r="AK33" s="36"/>
      <c r="AL33" s="36"/>
      <c r="AM33" s="11"/>
      <c r="AN33" s="5">
        <f t="shared" si="0"/>
        <v>20</v>
      </c>
      <c r="AO33" s="13">
        <f t="shared" si="1"/>
        <v>6</v>
      </c>
    </row>
    <row r="34" spans="1:41" ht="11.25">
      <c r="A34" s="5" t="s">
        <v>167</v>
      </c>
      <c r="B34" s="5">
        <v>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14</v>
      </c>
      <c r="T34" s="5"/>
      <c r="U34" s="5"/>
      <c r="V34" s="5"/>
      <c r="W34" s="5"/>
      <c r="X34" s="11"/>
      <c r="Y34" s="5"/>
      <c r="Z34" s="5"/>
      <c r="AA34" s="36"/>
      <c r="AB34" s="5"/>
      <c r="AC34" s="5"/>
      <c r="AD34" s="5"/>
      <c r="AE34" s="5"/>
      <c r="AF34" s="5"/>
      <c r="AG34" s="5"/>
      <c r="AH34" s="11"/>
      <c r="AI34" s="5"/>
      <c r="AJ34" s="5"/>
      <c r="AK34" s="36"/>
      <c r="AL34" s="36"/>
      <c r="AM34" s="5"/>
      <c r="AN34" s="5">
        <f aca="true" t="shared" si="2" ref="AN34:AN65">SUM(B34:AM34)</f>
        <v>20</v>
      </c>
      <c r="AO34" s="13">
        <f aca="true" t="shared" si="3" ref="AO34:AO65">COUNTA(B34:AL34)</f>
        <v>2</v>
      </c>
    </row>
    <row r="35" spans="1:41" ht="11.25">
      <c r="A35" s="5" t="s">
        <v>332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12</v>
      </c>
      <c r="P35" s="5"/>
      <c r="Q35" s="5"/>
      <c r="R35" s="5"/>
      <c r="S35" s="5"/>
      <c r="T35" s="5"/>
      <c r="U35" s="5"/>
      <c r="V35" s="5"/>
      <c r="W35" s="5"/>
      <c r="X35" s="11"/>
      <c r="Y35" s="5">
        <v>1</v>
      </c>
      <c r="Z35" s="5"/>
      <c r="AA35" s="36"/>
      <c r="AB35" s="5"/>
      <c r="AC35" s="5"/>
      <c r="AD35" s="5"/>
      <c r="AE35" s="5"/>
      <c r="AF35" s="5"/>
      <c r="AG35" s="5"/>
      <c r="AH35" s="11"/>
      <c r="AI35" s="5">
        <v>6</v>
      </c>
      <c r="AJ35" s="5"/>
      <c r="AK35" s="36"/>
      <c r="AL35" s="36"/>
      <c r="AM35" s="5"/>
      <c r="AN35" s="5">
        <f t="shared" si="2"/>
        <v>19</v>
      </c>
      <c r="AO35" s="13">
        <f t="shared" si="3"/>
        <v>3</v>
      </c>
    </row>
    <row r="36" spans="1:41" ht="11.25">
      <c r="A36" s="5" t="s">
        <v>381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3</v>
      </c>
      <c r="S36" s="5">
        <v>12</v>
      </c>
      <c r="T36" s="5"/>
      <c r="U36" s="5"/>
      <c r="V36" s="5">
        <v>4</v>
      </c>
      <c r="W36" s="5"/>
      <c r="X36" s="11"/>
      <c r="Y36" s="5"/>
      <c r="Z36" s="5"/>
      <c r="AA36" s="36"/>
      <c r="AB36" s="5"/>
      <c r="AC36" s="5"/>
      <c r="AD36" s="5"/>
      <c r="AE36" s="5"/>
      <c r="AF36" s="5"/>
      <c r="AG36" s="5"/>
      <c r="AH36" s="11"/>
      <c r="AI36" s="5"/>
      <c r="AJ36" s="5"/>
      <c r="AK36" s="36"/>
      <c r="AL36" s="36"/>
      <c r="AM36" s="5"/>
      <c r="AN36" s="5">
        <f t="shared" si="2"/>
        <v>19</v>
      </c>
      <c r="AO36" s="13">
        <f t="shared" si="3"/>
        <v>3</v>
      </c>
    </row>
    <row r="37" spans="1:41" ht="11.25">
      <c r="A37" s="5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9</v>
      </c>
      <c r="P37" s="5"/>
      <c r="Q37" s="5"/>
      <c r="R37" s="5"/>
      <c r="S37" s="5"/>
      <c r="T37" s="5"/>
      <c r="U37" s="5"/>
      <c r="V37" s="5"/>
      <c r="W37" s="5"/>
      <c r="X37" s="11"/>
      <c r="Y37" s="5"/>
      <c r="Z37" s="5"/>
      <c r="AA37" s="36"/>
      <c r="AB37" s="5"/>
      <c r="AC37" s="5"/>
      <c r="AD37" s="5"/>
      <c r="AE37" s="5"/>
      <c r="AF37" s="5"/>
      <c r="AG37" s="5"/>
      <c r="AH37" s="11"/>
      <c r="AI37" s="5">
        <v>8</v>
      </c>
      <c r="AJ37" s="5"/>
      <c r="AK37" s="36"/>
      <c r="AL37" s="36"/>
      <c r="AM37" s="5"/>
      <c r="AN37" s="5">
        <f t="shared" si="2"/>
        <v>17</v>
      </c>
      <c r="AO37" s="13">
        <f t="shared" si="3"/>
        <v>2</v>
      </c>
    </row>
    <row r="38" spans="1:41" ht="11.25">
      <c r="A38" s="5" t="s">
        <v>72</v>
      </c>
      <c r="B38" s="5"/>
      <c r="C38" s="5"/>
      <c r="D38" s="5"/>
      <c r="E38" s="5"/>
      <c r="F38" s="5"/>
      <c r="G38" s="5">
        <v>3</v>
      </c>
      <c r="H38" s="5"/>
      <c r="I38" s="5">
        <v>3</v>
      </c>
      <c r="J38" s="5"/>
      <c r="K38" s="5"/>
      <c r="L38" s="5"/>
      <c r="M38" s="5"/>
      <c r="N38" s="5">
        <v>10</v>
      </c>
      <c r="O38" s="5"/>
      <c r="P38" s="5"/>
      <c r="Q38" s="5"/>
      <c r="R38" s="5"/>
      <c r="S38" s="5"/>
      <c r="T38" s="5"/>
      <c r="U38" s="5"/>
      <c r="V38" s="5"/>
      <c r="W38" s="5"/>
      <c r="X38" s="11"/>
      <c r="Y38" s="5"/>
      <c r="Z38" s="5"/>
      <c r="AA38" s="36"/>
      <c r="AB38" s="5"/>
      <c r="AC38" s="5"/>
      <c r="AD38" s="5"/>
      <c r="AE38" s="5"/>
      <c r="AF38" s="5"/>
      <c r="AG38" s="5"/>
      <c r="AH38" s="11"/>
      <c r="AI38" s="5">
        <v>1</v>
      </c>
      <c r="AJ38" s="5"/>
      <c r="AK38" s="36"/>
      <c r="AL38" s="36"/>
      <c r="AM38" s="5"/>
      <c r="AN38" s="5">
        <f t="shared" si="2"/>
        <v>17</v>
      </c>
      <c r="AO38" s="13">
        <f t="shared" si="3"/>
        <v>4</v>
      </c>
    </row>
    <row r="39" spans="1:41" ht="11.25">
      <c r="A39" s="5" t="s">
        <v>395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14</v>
      </c>
      <c r="S39" s="5">
        <v>3</v>
      </c>
      <c r="T39" s="5"/>
      <c r="U39" s="5"/>
      <c r="V39" s="5"/>
      <c r="W39" s="5"/>
      <c r="X39" s="11"/>
      <c r="Y39" s="5"/>
      <c r="Z39" s="5"/>
      <c r="AA39" s="36"/>
      <c r="AB39" s="5"/>
      <c r="AC39" s="5"/>
      <c r="AD39" s="5"/>
      <c r="AE39" s="5"/>
      <c r="AF39" s="5"/>
      <c r="AG39" s="5"/>
      <c r="AH39" s="11"/>
      <c r="AI39" s="5"/>
      <c r="AJ39" s="5"/>
      <c r="AK39" s="36"/>
      <c r="AL39" s="36"/>
      <c r="AM39" s="5"/>
      <c r="AN39" s="5">
        <f t="shared" si="2"/>
        <v>17</v>
      </c>
      <c r="AO39" s="13">
        <f t="shared" si="3"/>
        <v>2</v>
      </c>
    </row>
    <row r="40" spans="1:41" ht="11.25">
      <c r="A40" s="5" t="s">
        <v>281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1">
        <v>16</v>
      </c>
      <c r="Y40" s="5"/>
      <c r="Z40" s="5"/>
      <c r="AA40" s="36"/>
      <c r="AB40" s="5"/>
      <c r="AC40" s="5"/>
      <c r="AD40" s="5"/>
      <c r="AE40" s="5"/>
      <c r="AF40" s="5"/>
      <c r="AG40" s="5"/>
      <c r="AH40" s="11"/>
      <c r="AI40" s="5"/>
      <c r="AJ40" s="5"/>
      <c r="AK40" s="36"/>
      <c r="AL40" s="36"/>
      <c r="AM40" s="5"/>
      <c r="AN40" s="5">
        <f t="shared" si="2"/>
        <v>16</v>
      </c>
      <c r="AO40" s="13">
        <f t="shared" si="3"/>
        <v>1</v>
      </c>
    </row>
    <row r="41" spans="1:41" ht="11.25">
      <c r="A41" s="5" t="s">
        <v>620</v>
      </c>
      <c r="B41" s="5"/>
      <c r="C41" s="5"/>
      <c r="D41" s="5"/>
      <c r="E41" s="5"/>
      <c r="F41" s="5"/>
      <c r="G41" s="5"/>
      <c r="H41" s="5">
        <v>2</v>
      </c>
      <c r="I41" s="5">
        <v>5</v>
      </c>
      <c r="J41" s="5"/>
      <c r="K41" s="5">
        <v>3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1"/>
      <c r="Y41" s="5"/>
      <c r="Z41" s="5">
        <v>1</v>
      </c>
      <c r="AA41" s="36"/>
      <c r="AB41" s="5"/>
      <c r="AC41" s="5"/>
      <c r="AD41" s="5"/>
      <c r="AE41" s="5">
        <v>3</v>
      </c>
      <c r="AF41" s="5"/>
      <c r="AG41" s="5"/>
      <c r="AH41" s="11"/>
      <c r="AI41" s="5"/>
      <c r="AJ41" s="5"/>
      <c r="AK41" s="36">
        <v>2</v>
      </c>
      <c r="AL41" s="36"/>
      <c r="AM41" s="5"/>
      <c r="AN41" s="5">
        <f t="shared" si="2"/>
        <v>16</v>
      </c>
      <c r="AO41" s="13">
        <f t="shared" si="3"/>
        <v>6</v>
      </c>
    </row>
    <row r="42" spans="1:41" ht="11.25">
      <c r="A42" s="5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v>10</v>
      </c>
      <c r="U42" s="5"/>
      <c r="V42" s="5"/>
      <c r="W42" s="5"/>
      <c r="X42" s="11"/>
      <c r="Y42" s="5"/>
      <c r="Z42" s="5"/>
      <c r="AA42" s="36"/>
      <c r="AB42" s="5"/>
      <c r="AC42" s="5"/>
      <c r="AD42" s="5">
        <v>5</v>
      </c>
      <c r="AE42" s="5"/>
      <c r="AF42" s="5"/>
      <c r="AG42" s="5"/>
      <c r="AH42" s="11"/>
      <c r="AI42" s="5"/>
      <c r="AJ42" s="5"/>
      <c r="AK42" s="36"/>
      <c r="AL42" s="36"/>
      <c r="AM42" s="5"/>
      <c r="AN42" s="5">
        <f t="shared" si="2"/>
        <v>15</v>
      </c>
      <c r="AO42" s="13">
        <f t="shared" si="3"/>
        <v>2</v>
      </c>
    </row>
    <row r="43" spans="1:41" ht="11.25">
      <c r="A43" s="5" t="s">
        <v>15</v>
      </c>
      <c r="B43" s="5"/>
      <c r="C43" s="5">
        <v>15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1"/>
      <c r="Y43" s="5"/>
      <c r="Z43" s="5"/>
      <c r="AA43" s="36"/>
      <c r="AB43" s="5"/>
      <c r="AC43" s="5"/>
      <c r="AD43" s="5"/>
      <c r="AE43" s="5"/>
      <c r="AF43" s="5"/>
      <c r="AG43" s="5"/>
      <c r="AH43" s="11"/>
      <c r="AI43" s="5"/>
      <c r="AJ43" s="5"/>
      <c r="AK43" s="36"/>
      <c r="AL43" s="36"/>
      <c r="AM43" s="11"/>
      <c r="AN43" s="5">
        <f t="shared" si="2"/>
        <v>15</v>
      </c>
      <c r="AO43" s="13">
        <f t="shared" si="3"/>
        <v>1</v>
      </c>
    </row>
    <row r="44" spans="1:41" ht="11.25">
      <c r="A44" s="5" t="s">
        <v>184</v>
      </c>
      <c r="B44" s="5"/>
      <c r="C44" s="5">
        <v>3</v>
      </c>
      <c r="D44" s="5"/>
      <c r="E44" s="5"/>
      <c r="F44" s="5"/>
      <c r="G44" s="5"/>
      <c r="H44" s="5"/>
      <c r="I44" s="5">
        <v>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1"/>
      <c r="Y44" s="5"/>
      <c r="Z44" s="5">
        <v>8</v>
      </c>
      <c r="AA44" s="36"/>
      <c r="AB44" s="5"/>
      <c r="AC44" s="5"/>
      <c r="AD44" s="5"/>
      <c r="AE44" s="5"/>
      <c r="AF44" s="5"/>
      <c r="AG44" s="5"/>
      <c r="AH44" s="11"/>
      <c r="AI44" s="5"/>
      <c r="AJ44" s="5"/>
      <c r="AK44" s="36"/>
      <c r="AL44" s="36"/>
      <c r="AM44" s="5"/>
      <c r="AN44" s="5">
        <f t="shared" si="2"/>
        <v>15</v>
      </c>
      <c r="AO44" s="13">
        <f t="shared" si="3"/>
        <v>3</v>
      </c>
    </row>
    <row r="45" spans="1:41" ht="11.25">
      <c r="A45" s="5" t="s">
        <v>386</v>
      </c>
      <c r="B45" s="5"/>
      <c r="C45" s="5"/>
      <c r="D45" s="5"/>
      <c r="E45" s="5"/>
      <c r="F45" s="5"/>
      <c r="G45" s="5">
        <v>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1"/>
      <c r="Y45" s="5">
        <v>2</v>
      </c>
      <c r="Z45" s="5"/>
      <c r="AA45" s="36"/>
      <c r="AB45" s="5"/>
      <c r="AC45" s="5"/>
      <c r="AD45" s="5"/>
      <c r="AE45" s="5"/>
      <c r="AF45" s="5"/>
      <c r="AG45" s="5"/>
      <c r="AH45" s="11"/>
      <c r="AI45" s="5">
        <v>10</v>
      </c>
      <c r="AJ45" s="5"/>
      <c r="AK45" s="36"/>
      <c r="AL45" s="36"/>
      <c r="AM45" s="5"/>
      <c r="AN45" s="5">
        <f t="shared" si="2"/>
        <v>15</v>
      </c>
      <c r="AO45" s="13">
        <f t="shared" si="3"/>
        <v>3</v>
      </c>
    </row>
    <row r="46" spans="1:41" ht="11.25">
      <c r="A46" s="5" t="s">
        <v>61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v>10</v>
      </c>
      <c r="U46" s="5"/>
      <c r="V46" s="5"/>
      <c r="W46" s="5"/>
      <c r="X46" s="11"/>
      <c r="Y46" s="5"/>
      <c r="Z46" s="5">
        <v>5</v>
      </c>
      <c r="AA46" s="36"/>
      <c r="AB46" s="5"/>
      <c r="AC46" s="5"/>
      <c r="AD46" s="5"/>
      <c r="AE46" s="5"/>
      <c r="AF46" s="5"/>
      <c r="AG46" s="5"/>
      <c r="AH46" s="11"/>
      <c r="AI46" s="5"/>
      <c r="AJ46" s="5"/>
      <c r="AK46" s="36"/>
      <c r="AL46" s="36"/>
      <c r="AM46" s="5"/>
      <c r="AN46" s="5">
        <f t="shared" si="2"/>
        <v>15</v>
      </c>
      <c r="AO46" s="13">
        <f t="shared" si="3"/>
        <v>2</v>
      </c>
    </row>
    <row r="47" spans="1:41" ht="11.25">
      <c r="A47" s="5" t="s">
        <v>445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2</v>
      </c>
      <c r="N47" s="5"/>
      <c r="O47" s="5"/>
      <c r="P47" s="5"/>
      <c r="Q47" s="5"/>
      <c r="R47" s="5"/>
      <c r="S47" s="5"/>
      <c r="T47" s="5">
        <v>7</v>
      </c>
      <c r="U47" s="5"/>
      <c r="V47" s="5"/>
      <c r="W47" s="5"/>
      <c r="X47" s="11">
        <v>5</v>
      </c>
      <c r="Y47" s="5"/>
      <c r="Z47" s="5"/>
      <c r="AA47" s="36"/>
      <c r="AB47" s="5"/>
      <c r="AC47" s="5"/>
      <c r="AD47" s="5">
        <v>0</v>
      </c>
      <c r="AE47" s="5"/>
      <c r="AF47" s="5"/>
      <c r="AG47" s="5"/>
      <c r="AH47" s="11"/>
      <c r="AI47" s="5"/>
      <c r="AJ47" s="5"/>
      <c r="AK47" s="36"/>
      <c r="AL47" s="36"/>
      <c r="AM47" s="5"/>
      <c r="AN47" s="5">
        <f t="shared" si="2"/>
        <v>14</v>
      </c>
      <c r="AO47" s="13">
        <f t="shared" si="3"/>
        <v>4</v>
      </c>
    </row>
    <row r="48" spans="1:41" ht="11.25">
      <c r="A48" s="5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>
        <v>14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1"/>
      <c r="Y48" s="5"/>
      <c r="Z48" s="5"/>
      <c r="AA48" s="36"/>
      <c r="AB48" s="5"/>
      <c r="AC48" s="5"/>
      <c r="AD48" s="5"/>
      <c r="AE48" s="5"/>
      <c r="AF48" s="5"/>
      <c r="AG48" s="5"/>
      <c r="AH48" s="11"/>
      <c r="AI48" s="5"/>
      <c r="AJ48" s="5"/>
      <c r="AK48" s="36"/>
      <c r="AL48" s="36"/>
      <c r="AM48" s="5"/>
      <c r="AN48" s="5">
        <f t="shared" si="2"/>
        <v>14</v>
      </c>
      <c r="AO48" s="13">
        <f t="shared" si="3"/>
        <v>1</v>
      </c>
    </row>
    <row r="49" spans="1:41" ht="11.25">
      <c r="A49" s="5" t="s">
        <v>358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4</v>
      </c>
      <c r="Q49" s="5"/>
      <c r="R49" s="5"/>
      <c r="S49" s="5"/>
      <c r="T49" s="5"/>
      <c r="U49" s="5"/>
      <c r="V49" s="5"/>
      <c r="W49" s="5"/>
      <c r="X49" s="11"/>
      <c r="Y49" s="5"/>
      <c r="Z49" s="5"/>
      <c r="AA49" s="36"/>
      <c r="AB49" s="5"/>
      <c r="AC49" s="5"/>
      <c r="AD49" s="5"/>
      <c r="AE49" s="5"/>
      <c r="AF49" s="5">
        <v>10</v>
      </c>
      <c r="AG49" s="5"/>
      <c r="AH49" s="11"/>
      <c r="AI49" s="5"/>
      <c r="AJ49" s="5"/>
      <c r="AK49" s="36"/>
      <c r="AL49" s="36"/>
      <c r="AM49" s="5"/>
      <c r="AN49" s="5">
        <f t="shared" si="2"/>
        <v>14</v>
      </c>
      <c r="AO49" s="13">
        <f t="shared" si="3"/>
        <v>2</v>
      </c>
    </row>
    <row r="50" spans="1:41" ht="11.25">
      <c r="A50" s="5" t="s">
        <v>1555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1"/>
      <c r="Y50" s="5"/>
      <c r="Z50" s="5"/>
      <c r="AA50" s="36"/>
      <c r="AB50" s="5"/>
      <c r="AC50" s="5"/>
      <c r="AD50" s="5"/>
      <c r="AE50" s="5"/>
      <c r="AF50" s="5">
        <v>14</v>
      </c>
      <c r="AG50" s="5"/>
      <c r="AH50" s="11"/>
      <c r="AI50" s="5"/>
      <c r="AJ50" s="5"/>
      <c r="AK50" s="36"/>
      <c r="AL50" s="36"/>
      <c r="AM50" s="5"/>
      <c r="AN50" s="5">
        <f t="shared" si="2"/>
        <v>14</v>
      </c>
      <c r="AO50" s="13">
        <f t="shared" si="3"/>
        <v>1</v>
      </c>
    </row>
    <row r="51" spans="1:41" ht="11.25">
      <c r="A51" s="5" t="s">
        <v>1695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1"/>
      <c r="Y51" s="5"/>
      <c r="Z51" s="5"/>
      <c r="AA51" s="36"/>
      <c r="AB51" s="5"/>
      <c r="AC51" s="5"/>
      <c r="AD51" s="5"/>
      <c r="AE51" s="5"/>
      <c r="AF51" s="5"/>
      <c r="AG51" s="5"/>
      <c r="AH51" s="11"/>
      <c r="AI51" s="5"/>
      <c r="AJ51" s="5"/>
      <c r="AK51" s="36">
        <v>13</v>
      </c>
      <c r="AL51" s="36"/>
      <c r="AM51" s="5"/>
      <c r="AN51" s="5">
        <f t="shared" si="2"/>
        <v>13</v>
      </c>
      <c r="AO51" s="13">
        <f t="shared" si="3"/>
        <v>1</v>
      </c>
    </row>
    <row r="52" spans="1:41" ht="11.25">
      <c r="A52" s="5" t="s">
        <v>288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>
        <v>12</v>
      </c>
      <c r="X52" s="11"/>
      <c r="Y52" s="5"/>
      <c r="Z52" s="5"/>
      <c r="AA52" s="36"/>
      <c r="AB52" s="5"/>
      <c r="AC52" s="5"/>
      <c r="AD52" s="5"/>
      <c r="AE52" s="5"/>
      <c r="AF52" s="5"/>
      <c r="AG52" s="5"/>
      <c r="AH52" s="11"/>
      <c r="AI52" s="5"/>
      <c r="AJ52" s="5"/>
      <c r="AK52" s="36"/>
      <c r="AL52" s="36"/>
      <c r="AM52" s="5"/>
      <c r="AN52" s="5">
        <f t="shared" si="2"/>
        <v>12</v>
      </c>
      <c r="AO52" s="13">
        <f t="shared" si="3"/>
        <v>1</v>
      </c>
    </row>
    <row r="53" spans="1:41" ht="11.25">
      <c r="A53" s="5" t="s">
        <v>393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12</v>
      </c>
      <c r="T53" s="5"/>
      <c r="U53" s="5"/>
      <c r="V53" s="5"/>
      <c r="W53" s="5"/>
      <c r="X53" s="11"/>
      <c r="Y53" s="5"/>
      <c r="Z53" s="5"/>
      <c r="AA53" s="36"/>
      <c r="AB53" s="5"/>
      <c r="AC53" s="5"/>
      <c r="AD53" s="5"/>
      <c r="AE53" s="5"/>
      <c r="AF53" s="5"/>
      <c r="AG53" s="5"/>
      <c r="AH53" s="11"/>
      <c r="AI53" s="5"/>
      <c r="AJ53" s="5"/>
      <c r="AK53" s="36"/>
      <c r="AL53" s="36"/>
      <c r="AM53" s="5"/>
      <c r="AN53" s="5">
        <f t="shared" si="2"/>
        <v>12</v>
      </c>
      <c r="AO53" s="13">
        <f t="shared" si="3"/>
        <v>1</v>
      </c>
    </row>
    <row r="54" spans="1:41" ht="11.25">
      <c r="A54" s="5" t="s">
        <v>420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1"/>
      <c r="Y54" s="5"/>
      <c r="Z54" s="5"/>
      <c r="AA54" s="36"/>
      <c r="AB54" s="5"/>
      <c r="AC54" s="5"/>
      <c r="AD54" s="5"/>
      <c r="AE54" s="5"/>
      <c r="AF54" s="5"/>
      <c r="AG54" s="5">
        <v>12</v>
      </c>
      <c r="AH54" s="11"/>
      <c r="AI54" s="5"/>
      <c r="AJ54" s="5"/>
      <c r="AK54" s="36"/>
      <c r="AL54" s="36"/>
      <c r="AM54" s="5"/>
      <c r="AN54" s="5">
        <f t="shared" si="2"/>
        <v>12</v>
      </c>
      <c r="AO54" s="13">
        <f t="shared" si="3"/>
        <v>1</v>
      </c>
    </row>
    <row r="55" spans="1:41" ht="11.25">
      <c r="A55" s="5" t="s">
        <v>314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1"/>
      <c r="Y55" s="5"/>
      <c r="Z55" s="5"/>
      <c r="AA55" s="36"/>
      <c r="AB55" s="5"/>
      <c r="AC55" s="5"/>
      <c r="AD55" s="5">
        <v>12</v>
      </c>
      <c r="AE55" s="5"/>
      <c r="AF55" s="5"/>
      <c r="AG55" s="5"/>
      <c r="AH55" s="11"/>
      <c r="AI55" s="5"/>
      <c r="AJ55" s="5"/>
      <c r="AK55" s="36"/>
      <c r="AL55" s="36"/>
      <c r="AM55" s="5"/>
      <c r="AN55" s="5">
        <f t="shared" si="2"/>
        <v>12</v>
      </c>
      <c r="AO55" s="13">
        <f t="shared" si="3"/>
        <v>1</v>
      </c>
    </row>
    <row r="56" spans="1:41" ht="11.25">
      <c r="A56" s="5" t="s">
        <v>428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v>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11">
        <v>2</v>
      </c>
      <c r="Y56" s="5"/>
      <c r="Z56" s="5"/>
      <c r="AA56" s="36"/>
      <c r="AB56" s="5"/>
      <c r="AC56" s="5"/>
      <c r="AD56" s="5"/>
      <c r="AE56" s="5"/>
      <c r="AF56" s="5"/>
      <c r="AG56" s="5"/>
      <c r="AH56" s="11"/>
      <c r="AI56" s="5"/>
      <c r="AJ56" s="5"/>
      <c r="AK56" s="36"/>
      <c r="AL56" s="36">
        <v>5</v>
      </c>
      <c r="AM56" s="5"/>
      <c r="AN56" s="5">
        <f t="shared" si="2"/>
        <v>11</v>
      </c>
      <c r="AO56" s="13">
        <f t="shared" si="3"/>
        <v>3</v>
      </c>
    </row>
    <row r="57" spans="1:41" ht="11.25">
      <c r="A57" s="5" t="s">
        <v>10</v>
      </c>
      <c r="B57" s="5"/>
      <c r="C57" s="5"/>
      <c r="D57" s="5"/>
      <c r="E57" s="5"/>
      <c r="F57" s="5"/>
      <c r="G57" s="5"/>
      <c r="H57" s="5"/>
      <c r="I57" s="5"/>
      <c r="J57" s="5">
        <v>3</v>
      </c>
      <c r="K57" s="5">
        <v>4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1"/>
      <c r="Y57" s="5"/>
      <c r="Z57" s="5"/>
      <c r="AA57" s="36"/>
      <c r="AB57" s="5"/>
      <c r="AC57" s="5"/>
      <c r="AD57" s="5"/>
      <c r="AE57" s="5"/>
      <c r="AF57" s="5"/>
      <c r="AG57" s="5">
        <v>4</v>
      </c>
      <c r="AH57" s="11"/>
      <c r="AI57" s="5"/>
      <c r="AJ57" s="5"/>
      <c r="AK57" s="36"/>
      <c r="AL57" s="36"/>
      <c r="AM57" s="5"/>
      <c r="AN57" s="5">
        <f t="shared" si="2"/>
        <v>11</v>
      </c>
      <c r="AO57" s="13">
        <f t="shared" si="3"/>
        <v>3</v>
      </c>
    </row>
    <row r="58" spans="1:41" ht="11.25">
      <c r="A58" s="5" t="s">
        <v>265</v>
      </c>
      <c r="B58" s="5">
        <v>11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1"/>
      <c r="Y58" s="5"/>
      <c r="Z58" s="5"/>
      <c r="AA58" s="36"/>
      <c r="AB58" s="5"/>
      <c r="AC58" s="5"/>
      <c r="AD58" s="5"/>
      <c r="AE58" s="5"/>
      <c r="AF58" s="5"/>
      <c r="AG58" s="5"/>
      <c r="AH58" s="11"/>
      <c r="AI58" s="5"/>
      <c r="AJ58" s="5"/>
      <c r="AK58" s="36"/>
      <c r="AL58" s="36"/>
      <c r="AM58" s="5"/>
      <c r="AN58" s="5">
        <f t="shared" si="2"/>
        <v>11</v>
      </c>
      <c r="AO58" s="13">
        <f t="shared" si="3"/>
        <v>1</v>
      </c>
    </row>
    <row r="59" spans="1:41" ht="11.25">
      <c r="A59" s="5" t="s">
        <v>383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8</v>
      </c>
      <c r="T59" s="5"/>
      <c r="U59" s="5"/>
      <c r="V59" s="5"/>
      <c r="W59" s="5"/>
      <c r="X59" s="11"/>
      <c r="Y59" s="5"/>
      <c r="Z59" s="5"/>
      <c r="AA59" s="36"/>
      <c r="AB59" s="5"/>
      <c r="AC59" s="5"/>
      <c r="AD59" s="5"/>
      <c r="AE59" s="5"/>
      <c r="AF59" s="5"/>
      <c r="AG59" s="5"/>
      <c r="AH59" s="11"/>
      <c r="AI59" s="5"/>
      <c r="AJ59" s="5">
        <v>2</v>
      </c>
      <c r="AK59" s="36"/>
      <c r="AL59" s="36"/>
      <c r="AM59" s="5"/>
      <c r="AN59" s="5">
        <f t="shared" si="2"/>
        <v>10</v>
      </c>
      <c r="AO59" s="13">
        <f t="shared" si="3"/>
        <v>2</v>
      </c>
    </row>
    <row r="60" spans="1:41" ht="11.25">
      <c r="A60" s="5" t="s">
        <v>349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1">
        <v>10</v>
      </c>
      <c r="Y60" s="5"/>
      <c r="Z60" s="5"/>
      <c r="AA60" s="36"/>
      <c r="AB60" s="5"/>
      <c r="AC60" s="5"/>
      <c r="AD60" s="5"/>
      <c r="AE60" s="5"/>
      <c r="AF60" s="5"/>
      <c r="AG60" s="5"/>
      <c r="AH60" s="11"/>
      <c r="AI60" s="5"/>
      <c r="AJ60" s="5"/>
      <c r="AK60" s="36"/>
      <c r="AL60" s="36"/>
      <c r="AM60" s="5"/>
      <c r="AN60" s="5">
        <f t="shared" si="2"/>
        <v>10</v>
      </c>
      <c r="AO60" s="13">
        <f t="shared" si="3"/>
        <v>1</v>
      </c>
    </row>
    <row r="61" spans="1:41" ht="11.25">
      <c r="A61" s="5" t="s">
        <v>353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1">
        <v>10</v>
      </c>
      <c r="Y61" s="5"/>
      <c r="Z61" s="5"/>
      <c r="AA61" s="36"/>
      <c r="AB61" s="5"/>
      <c r="AC61" s="5"/>
      <c r="AD61" s="5"/>
      <c r="AE61" s="5"/>
      <c r="AF61" s="5"/>
      <c r="AG61" s="5"/>
      <c r="AH61" s="11"/>
      <c r="AI61" s="5"/>
      <c r="AJ61" s="5"/>
      <c r="AK61" s="36"/>
      <c r="AL61" s="36"/>
      <c r="AM61" s="5"/>
      <c r="AN61" s="5">
        <f t="shared" si="2"/>
        <v>10</v>
      </c>
      <c r="AO61" s="13">
        <f t="shared" si="3"/>
        <v>1</v>
      </c>
    </row>
    <row r="62" spans="1:41" ht="11.25">
      <c r="A62" s="5" t="s">
        <v>1553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1"/>
      <c r="Y62" s="5"/>
      <c r="Z62" s="5"/>
      <c r="AA62" s="36"/>
      <c r="AB62" s="5"/>
      <c r="AC62" s="5"/>
      <c r="AD62" s="5"/>
      <c r="AE62" s="5"/>
      <c r="AF62" s="5">
        <v>6</v>
      </c>
      <c r="AG62" s="5"/>
      <c r="AH62" s="11">
        <v>4</v>
      </c>
      <c r="AI62" s="5"/>
      <c r="AJ62" s="5"/>
      <c r="AK62" s="36"/>
      <c r="AL62" s="36"/>
      <c r="AM62" s="5"/>
      <c r="AN62" s="5">
        <f t="shared" si="2"/>
        <v>10</v>
      </c>
      <c r="AO62" s="13">
        <f t="shared" si="3"/>
        <v>2</v>
      </c>
    </row>
    <row r="63" spans="1:41" ht="11.25">
      <c r="A63" s="5" t="s">
        <v>1157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1"/>
      <c r="Y63" s="5"/>
      <c r="Z63" s="5"/>
      <c r="AA63" s="36"/>
      <c r="AB63" s="5"/>
      <c r="AC63" s="5">
        <v>10</v>
      </c>
      <c r="AD63" s="5"/>
      <c r="AE63" s="5"/>
      <c r="AF63" s="5"/>
      <c r="AG63" s="5"/>
      <c r="AH63" s="11"/>
      <c r="AI63" s="5"/>
      <c r="AJ63" s="5"/>
      <c r="AK63" s="36"/>
      <c r="AL63" s="36"/>
      <c r="AM63" s="5"/>
      <c r="AN63" s="5">
        <f t="shared" si="2"/>
        <v>10</v>
      </c>
      <c r="AO63" s="13">
        <f t="shared" si="3"/>
        <v>1</v>
      </c>
    </row>
    <row r="64" spans="1:41" ht="11.25">
      <c r="A64" s="5" t="s">
        <v>1325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1">
        <v>9</v>
      </c>
      <c r="Y64" s="5"/>
      <c r="Z64" s="5"/>
      <c r="AA64" s="36"/>
      <c r="AB64" s="5"/>
      <c r="AC64" s="5"/>
      <c r="AD64" s="5"/>
      <c r="AE64" s="5"/>
      <c r="AF64" s="5"/>
      <c r="AG64" s="5"/>
      <c r="AH64" s="11"/>
      <c r="AI64" s="5"/>
      <c r="AJ64" s="5"/>
      <c r="AK64" s="36"/>
      <c r="AL64" s="36"/>
      <c r="AM64" s="5"/>
      <c r="AN64" s="5">
        <f t="shared" si="2"/>
        <v>9</v>
      </c>
      <c r="AO64" s="13">
        <f t="shared" si="3"/>
        <v>1</v>
      </c>
    </row>
    <row r="65" spans="1:41" ht="11.25">
      <c r="A65" s="5" t="s">
        <v>1204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2</v>
      </c>
      <c r="V65" s="5"/>
      <c r="W65" s="5"/>
      <c r="X65" s="11"/>
      <c r="Y65" s="5"/>
      <c r="Z65" s="5"/>
      <c r="AA65" s="36"/>
      <c r="AB65" s="5">
        <v>7</v>
      </c>
      <c r="AC65" s="5"/>
      <c r="AD65" s="5"/>
      <c r="AE65" s="5"/>
      <c r="AF65" s="5"/>
      <c r="AG65" s="5"/>
      <c r="AH65" s="11"/>
      <c r="AI65" s="5"/>
      <c r="AJ65" s="5"/>
      <c r="AK65" s="36"/>
      <c r="AL65" s="36"/>
      <c r="AM65" s="5"/>
      <c r="AN65" s="5">
        <f t="shared" si="2"/>
        <v>9</v>
      </c>
      <c r="AO65" s="13">
        <f t="shared" si="3"/>
        <v>2</v>
      </c>
    </row>
    <row r="66" spans="1:41" ht="11.25">
      <c r="A66" s="5" t="s">
        <v>348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1">
        <v>9</v>
      </c>
      <c r="Y66" s="5"/>
      <c r="Z66" s="5"/>
      <c r="AA66" s="36"/>
      <c r="AB66" s="5"/>
      <c r="AC66" s="5"/>
      <c r="AD66" s="5"/>
      <c r="AE66" s="5"/>
      <c r="AF66" s="5"/>
      <c r="AG66" s="5"/>
      <c r="AH66" s="11"/>
      <c r="AI66" s="5"/>
      <c r="AJ66" s="5"/>
      <c r="AK66" s="36"/>
      <c r="AL66" s="36"/>
      <c r="AM66" s="5"/>
      <c r="AN66" s="5">
        <f aca="true" t="shared" si="4" ref="AN66:AN97">SUM(B66:AM66)</f>
        <v>9</v>
      </c>
      <c r="AO66" s="13">
        <f aca="true" t="shared" si="5" ref="AO66:AO97">COUNTA(B66:AL66)</f>
        <v>1</v>
      </c>
    </row>
    <row r="67" spans="1:41" ht="11.25">
      <c r="A67" s="5" t="s">
        <v>1490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1"/>
      <c r="Y67" s="5"/>
      <c r="Z67" s="5"/>
      <c r="AA67" s="36"/>
      <c r="AB67" s="5"/>
      <c r="AC67" s="5"/>
      <c r="AD67" s="5">
        <v>8</v>
      </c>
      <c r="AE67" s="5"/>
      <c r="AF67" s="5"/>
      <c r="AG67" s="5"/>
      <c r="AH67" s="11"/>
      <c r="AI67" s="5"/>
      <c r="AJ67" s="5"/>
      <c r="AK67" s="36"/>
      <c r="AL67" s="36"/>
      <c r="AM67" s="5"/>
      <c r="AN67" s="5">
        <f t="shared" si="4"/>
        <v>8</v>
      </c>
      <c r="AO67" s="13">
        <f t="shared" si="5"/>
        <v>1</v>
      </c>
    </row>
    <row r="68" spans="1:41" ht="11.25">
      <c r="A68" s="5" t="s">
        <v>1206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v>8</v>
      </c>
      <c r="V68" s="5"/>
      <c r="W68" s="5"/>
      <c r="X68" s="11"/>
      <c r="Y68" s="5"/>
      <c r="Z68" s="5"/>
      <c r="AA68" s="36"/>
      <c r="AB68" s="5"/>
      <c r="AC68" s="5"/>
      <c r="AD68" s="5"/>
      <c r="AE68" s="5"/>
      <c r="AF68" s="5"/>
      <c r="AG68" s="5"/>
      <c r="AH68" s="11"/>
      <c r="AI68" s="5"/>
      <c r="AJ68" s="5"/>
      <c r="AK68" s="36"/>
      <c r="AL68" s="36"/>
      <c r="AM68" s="5"/>
      <c r="AN68" s="5">
        <f t="shared" si="4"/>
        <v>8</v>
      </c>
      <c r="AO68" s="13">
        <f t="shared" si="5"/>
        <v>1</v>
      </c>
    </row>
    <row r="69" spans="1:41" ht="11.25">
      <c r="A69" s="5" t="s">
        <v>30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v>7</v>
      </c>
      <c r="O69" s="5"/>
      <c r="P69" s="5"/>
      <c r="Q69" s="5"/>
      <c r="R69" s="5"/>
      <c r="S69" s="5"/>
      <c r="T69" s="5"/>
      <c r="U69" s="5"/>
      <c r="V69" s="5"/>
      <c r="W69" s="5"/>
      <c r="X69" s="11"/>
      <c r="Y69" s="5"/>
      <c r="Z69" s="5"/>
      <c r="AA69" s="36"/>
      <c r="AB69" s="5"/>
      <c r="AC69" s="5"/>
      <c r="AD69" s="5"/>
      <c r="AE69" s="5"/>
      <c r="AF69" s="5"/>
      <c r="AG69" s="5"/>
      <c r="AH69" s="11"/>
      <c r="AI69" s="5"/>
      <c r="AJ69" s="5"/>
      <c r="AK69" s="36"/>
      <c r="AL69" s="36"/>
      <c r="AM69" s="5"/>
      <c r="AN69" s="5">
        <f t="shared" si="4"/>
        <v>7</v>
      </c>
      <c r="AO69" s="13">
        <f t="shared" si="5"/>
        <v>1</v>
      </c>
    </row>
    <row r="70" spans="1:41" ht="11.25">
      <c r="A70" s="5" t="s">
        <v>345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1">
        <v>7</v>
      </c>
      <c r="Y70" s="5"/>
      <c r="Z70" s="5"/>
      <c r="AA70" s="36"/>
      <c r="AB70" s="5"/>
      <c r="AC70" s="5"/>
      <c r="AD70" s="5"/>
      <c r="AE70" s="5"/>
      <c r="AF70" s="5"/>
      <c r="AG70" s="5"/>
      <c r="AH70" s="11"/>
      <c r="AI70" s="5"/>
      <c r="AJ70" s="5"/>
      <c r="AK70" s="36"/>
      <c r="AL70" s="36"/>
      <c r="AM70" s="5"/>
      <c r="AN70" s="5">
        <f t="shared" si="4"/>
        <v>7</v>
      </c>
      <c r="AO70" s="13">
        <f t="shared" si="5"/>
        <v>1</v>
      </c>
    </row>
    <row r="71" spans="1:41" ht="11.25">
      <c r="A71" s="5" t="s">
        <v>665</v>
      </c>
      <c r="B71" s="5"/>
      <c r="C71" s="5"/>
      <c r="D71" s="5"/>
      <c r="E71" s="5"/>
      <c r="F71" s="5">
        <v>6</v>
      </c>
      <c r="G71" s="5"/>
      <c r="H71" s="5"/>
      <c r="I71" s="5"/>
      <c r="J71" s="5"/>
      <c r="K71" s="5"/>
      <c r="L71" s="5">
        <v>1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1"/>
      <c r="Y71" s="5"/>
      <c r="Z71" s="5"/>
      <c r="AA71" s="36"/>
      <c r="AB71" s="5"/>
      <c r="AC71" s="5"/>
      <c r="AD71" s="5"/>
      <c r="AE71" s="5"/>
      <c r="AF71" s="5"/>
      <c r="AG71" s="5"/>
      <c r="AH71" s="11"/>
      <c r="AI71" s="5"/>
      <c r="AJ71" s="5"/>
      <c r="AK71" s="36"/>
      <c r="AL71" s="36"/>
      <c r="AM71" s="5"/>
      <c r="AN71" s="5">
        <f t="shared" si="4"/>
        <v>7</v>
      </c>
      <c r="AO71" s="13">
        <f t="shared" si="5"/>
        <v>2</v>
      </c>
    </row>
    <row r="72" spans="1:41" ht="11.25">
      <c r="A72" s="5" t="s">
        <v>377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v>6</v>
      </c>
      <c r="T72" s="5"/>
      <c r="U72" s="5"/>
      <c r="V72" s="5"/>
      <c r="W72" s="5"/>
      <c r="X72" s="11"/>
      <c r="Y72" s="5"/>
      <c r="Z72" s="5"/>
      <c r="AA72" s="36"/>
      <c r="AB72" s="5"/>
      <c r="AC72" s="5"/>
      <c r="AD72" s="5"/>
      <c r="AE72" s="5"/>
      <c r="AF72" s="5"/>
      <c r="AG72" s="5"/>
      <c r="AH72" s="11"/>
      <c r="AI72" s="5"/>
      <c r="AJ72" s="5"/>
      <c r="AK72" s="36"/>
      <c r="AL72" s="36"/>
      <c r="AM72" s="5"/>
      <c r="AN72" s="5">
        <f t="shared" si="4"/>
        <v>6</v>
      </c>
      <c r="AO72" s="13">
        <f t="shared" si="5"/>
        <v>1</v>
      </c>
    </row>
    <row r="73" spans="1:41" ht="11.25">
      <c r="A73" s="5" t="s">
        <v>89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3</v>
      </c>
      <c r="P73" s="5"/>
      <c r="Q73" s="5"/>
      <c r="R73" s="5"/>
      <c r="S73" s="5"/>
      <c r="T73" s="5"/>
      <c r="U73" s="5"/>
      <c r="V73" s="5"/>
      <c r="W73" s="5"/>
      <c r="X73" s="11"/>
      <c r="Y73" s="5">
        <v>3</v>
      </c>
      <c r="Z73" s="5"/>
      <c r="AA73" s="36"/>
      <c r="AB73" s="5"/>
      <c r="AC73" s="5"/>
      <c r="AD73" s="5"/>
      <c r="AE73" s="5"/>
      <c r="AF73" s="5"/>
      <c r="AG73" s="5"/>
      <c r="AH73" s="5"/>
      <c r="AI73" s="5"/>
      <c r="AJ73" s="5"/>
      <c r="AK73" s="36"/>
      <c r="AL73" s="36"/>
      <c r="AM73" s="5"/>
      <c r="AN73" s="5">
        <f t="shared" si="4"/>
        <v>6</v>
      </c>
      <c r="AO73" s="13">
        <f t="shared" si="5"/>
        <v>2</v>
      </c>
    </row>
    <row r="74" spans="1:41" ht="11.25">
      <c r="A74" s="5" t="s">
        <v>297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>
        <v>6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1"/>
      <c r="Y74" s="5"/>
      <c r="Z74" s="5"/>
      <c r="AA74" s="36"/>
      <c r="AB74" s="5"/>
      <c r="AC74" s="5"/>
      <c r="AD74" s="5"/>
      <c r="AE74" s="5"/>
      <c r="AF74" s="5"/>
      <c r="AG74" s="5"/>
      <c r="AH74" s="11"/>
      <c r="AI74" s="5"/>
      <c r="AJ74" s="5"/>
      <c r="AK74" s="36"/>
      <c r="AL74" s="36"/>
      <c r="AM74" s="5"/>
      <c r="AN74" s="5">
        <f t="shared" si="4"/>
        <v>6</v>
      </c>
      <c r="AO74" s="13">
        <f t="shared" si="5"/>
        <v>1</v>
      </c>
    </row>
    <row r="75" spans="1:41" ht="11.25">
      <c r="A75" s="5" t="s">
        <v>302</v>
      </c>
      <c r="B75" s="5"/>
      <c r="C75" s="5"/>
      <c r="D75" s="5"/>
      <c r="E75" s="5"/>
      <c r="F75" s="5"/>
      <c r="G75" s="5"/>
      <c r="H75" s="5"/>
      <c r="I75" s="5">
        <v>3</v>
      </c>
      <c r="J75" s="5"/>
      <c r="K75" s="5"/>
      <c r="L75" s="5">
        <v>3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1"/>
      <c r="Y75" s="5"/>
      <c r="Z75" s="5"/>
      <c r="AA75" s="36"/>
      <c r="AB75" s="5"/>
      <c r="AC75" s="5"/>
      <c r="AD75" s="5"/>
      <c r="AE75" s="5"/>
      <c r="AF75" s="5"/>
      <c r="AG75" s="5"/>
      <c r="AH75" s="11"/>
      <c r="AI75" s="5"/>
      <c r="AJ75" s="5"/>
      <c r="AK75" s="36"/>
      <c r="AL75" s="36"/>
      <c r="AM75" s="5"/>
      <c r="AN75" s="5">
        <f t="shared" si="4"/>
        <v>6</v>
      </c>
      <c r="AO75" s="13">
        <f t="shared" si="5"/>
        <v>2</v>
      </c>
    </row>
    <row r="76" spans="1:41" ht="11.25">
      <c r="A76" s="5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v>6</v>
      </c>
      <c r="Q76" s="5"/>
      <c r="R76" s="5"/>
      <c r="S76" s="5"/>
      <c r="T76" s="5"/>
      <c r="U76" s="5"/>
      <c r="V76" s="5"/>
      <c r="W76" s="5"/>
      <c r="X76" s="11"/>
      <c r="Y76" s="5"/>
      <c r="Z76" s="5"/>
      <c r="AA76" s="36"/>
      <c r="AB76" s="5"/>
      <c r="AC76" s="5"/>
      <c r="AD76" s="5"/>
      <c r="AE76" s="5"/>
      <c r="AF76" s="5"/>
      <c r="AG76" s="5"/>
      <c r="AH76" s="11"/>
      <c r="AI76" s="5"/>
      <c r="AJ76" s="5"/>
      <c r="AK76" s="36"/>
      <c r="AL76" s="36"/>
      <c r="AM76" s="5"/>
      <c r="AN76" s="5">
        <f t="shared" si="4"/>
        <v>6</v>
      </c>
      <c r="AO76" s="13">
        <f t="shared" si="5"/>
        <v>1</v>
      </c>
    </row>
    <row r="77" spans="1:41" ht="11.25">
      <c r="A77" s="5" t="s">
        <v>277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v>6</v>
      </c>
      <c r="T77" s="5"/>
      <c r="U77" s="5"/>
      <c r="V77" s="5"/>
      <c r="W77" s="5"/>
      <c r="X77" s="11"/>
      <c r="Y77" s="5"/>
      <c r="Z77" s="5"/>
      <c r="AA77" s="36"/>
      <c r="AB77" s="5"/>
      <c r="AC77" s="5"/>
      <c r="AD77" s="5"/>
      <c r="AE77" s="5"/>
      <c r="AF77" s="5"/>
      <c r="AG77" s="5"/>
      <c r="AH77" s="11"/>
      <c r="AI77" s="5"/>
      <c r="AJ77" s="5"/>
      <c r="AK77" s="36"/>
      <c r="AL77" s="36"/>
      <c r="AM77" s="5"/>
      <c r="AN77" s="5">
        <f t="shared" si="4"/>
        <v>6</v>
      </c>
      <c r="AO77" s="13">
        <f t="shared" si="5"/>
        <v>1</v>
      </c>
    </row>
    <row r="78" spans="1:41" ht="11.25">
      <c r="A78" s="5" t="s">
        <v>301</v>
      </c>
      <c r="B78" s="5"/>
      <c r="C78" s="5"/>
      <c r="D78" s="5"/>
      <c r="E78" s="5"/>
      <c r="F78" s="5">
        <v>5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1"/>
      <c r="Y78" s="5"/>
      <c r="Z78" s="5"/>
      <c r="AA78" s="36"/>
      <c r="AB78" s="5"/>
      <c r="AC78" s="5"/>
      <c r="AD78" s="5"/>
      <c r="AE78" s="5"/>
      <c r="AF78" s="5"/>
      <c r="AG78" s="5"/>
      <c r="AH78" s="11"/>
      <c r="AI78" s="5"/>
      <c r="AJ78" s="5"/>
      <c r="AK78" s="36"/>
      <c r="AL78" s="11"/>
      <c r="AM78" s="5"/>
      <c r="AN78" s="5">
        <f t="shared" si="4"/>
        <v>5</v>
      </c>
      <c r="AO78" s="13">
        <f t="shared" si="5"/>
        <v>1</v>
      </c>
    </row>
    <row r="79" spans="1:41" ht="11.25">
      <c r="A79" s="5" t="s">
        <v>205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>
        <v>5</v>
      </c>
      <c r="W79" s="5"/>
      <c r="X79" s="11"/>
      <c r="Y79" s="5"/>
      <c r="Z79" s="5"/>
      <c r="AA79" s="36"/>
      <c r="AB79" s="5"/>
      <c r="AC79" s="5"/>
      <c r="AD79" s="5"/>
      <c r="AE79" s="5"/>
      <c r="AF79" s="5"/>
      <c r="AG79" s="5"/>
      <c r="AH79" s="11"/>
      <c r="AI79" s="5"/>
      <c r="AJ79" s="5"/>
      <c r="AK79" s="36"/>
      <c r="AL79" s="36"/>
      <c r="AM79" s="5"/>
      <c r="AN79" s="5">
        <f t="shared" si="4"/>
        <v>5</v>
      </c>
      <c r="AO79" s="13">
        <f t="shared" si="5"/>
        <v>1</v>
      </c>
    </row>
    <row r="80" spans="1:41" ht="11.25">
      <c r="A80" s="5" t="s">
        <v>413</v>
      </c>
      <c r="B80" s="5"/>
      <c r="C80" s="5">
        <v>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1"/>
      <c r="Y80" s="5"/>
      <c r="Z80" s="5">
        <v>3</v>
      </c>
      <c r="AA80" s="36"/>
      <c r="AB80" s="5"/>
      <c r="AC80" s="5"/>
      <c r="AD80" s="5"/>
      <c r="AE80" s="5"/>
      <c r="AF80" s="5"/>
      <c r="AG80" s="5"/>
      <c r="AH80" s="11"/>
      <c r="AI80" s="5"/>
      <c r="AJ80" s="5"/>
      <c r="AK80" s="36"/>
      <c r="AL80" s="36"/>
      <c r="AM80" s="5"/>
      <c r="AN80" s="5">
        <f t="shared" si="4"/>
        <v>5</v>
      </c>
      <c r="AO80" s="13">
        <f t="shared" si="5"/>
        <v>2</v>
      </c>
    </row>
    <row r="81" spans="1:41" ht="11.25">
      <c r="A81" s="5" t="s">
        <v>328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>
        <v>4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11"/>
      <c r="Y81" s="5"/>
      <c r="Z81" s="5"/>
      <c r="AA81" s="36"/>
      <c r="AB81" s="5"/>
      <c r="AC81" s="5"/>
      <c r="AD81" s="5">
        <v>1</v>
      </c>
      <c r="AE81" s="5"/>
      <c r="AF81" s="5"/>
      <c r="AG81" s="5"/>
      <c r="AH81" s="11"/>
      <c r="AI81" s="5"/>
      <c r="AJ81" s="5"/>
      <c r="AK81" s="36"/>
      <c r="AL81" s="36"/>
      <c r="AM81" s="5"/>
      <c r="AN81" s="5">
        <f t="shared" si="4"/>
        <v>5</v>
      </c>
      <c r="AO81" s="13">
        <f t="shared" si="5"/>
        <v>2</v>
      </c>
    </row>
    <row r="82" spans="1:41" ht="11.25">
      <c r="A82" s="5" t="s">
        <v>335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1"/>
      <c r="Y82" s="5"/>
      <c r="Z82" s="5"/>
      <c r="AA82" s="36"/>
      <c r="AB82" s="5">
        <v>5</v>
      </c>
      <c r="AC82" s="5"/>
      <c r="AD82" s="5"/>
      <c r="AE82" s="5"/>
      <c r="AF82" s="5"/>
      <c r="AG82" s="5"/>
      <c r="AH82" s="11"/>
      <c r="AI82" s="5"/>
      <c r="AJ82" s="5"/>
      <c r="AK82" s="36"/>
      <c r="AL82" s="36"/>
      <c r="AM82" s="5"/>
      <c r="AN82" s="5">
        <f t="shared" si="4"/>
        <v>5</v>
      </c>
      <c r="AO82" s="13">
        <f t="shared" si="5"/>
        <v>1</v>
      </c>
    </row>
    <row r="83" spans="1:41" ht="11.25">
      <c r="A83" s="5" t="s">
        <v>312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1">
        <v>4</v>
      </c>
      <c r="Y83" s="5"/>
      <c r="Z83" s="5"/>
      <c r="AA83" s="36"/>
      <c r="AB83" s="5"/>
      <c r="AC83" s="5"/>
      <c r="AD83" s="5"/>
      <c r="AE83" s="5"/>
      <c r="AF83" s="5"/>
      <c r="AG83" s="5"/>
      <c r="AH83" s="11"/>
      <c r="AI83" s="5"/>
      <c r="AJ83" s="5"/>
      <c r="AK83" s="36"/>
      <c r="AL83" s="36"/>
      <c r="AM83" s="5"/>
      <c r="AN83" s="5">
        <f t="shared" si="4"/>
        <v>4</v>
      </c>
      <c r="AO83" s="13">
        <f t="shared" si="5"/>
        <v>1</v>
      </c>
    </row>
    <row r="84" spans="1:41" ht="11.25">
      <c r="A84" s="5" t="s">
        <v>444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1"/>
      <c r="Y84" s="5"/>
      <c r="Z84" s="5"/>
      <c r="AA84" s="36"/>
      <c r="AB84" s="5"/>
      <c r="AC84" s="5"/>
      <c r="AD84" s="5">
        <v>4</v>
      </c>
      <c r="AE84" s="5"/>
      <c r="AF84" s="5"/>
      <c r="AG84" s="5"/>
      <c r="AH84" s="11"/>
      <c r="AI84" s="5"/>
      <c r="AJ84" s="5"/>
      <c r="AK84" s="36"/>
      <c r="AL84" s="36"/>
      <c r="AM84" s="5"/>
      <c r="AN84" s="5">
        <f t="shared" si="4"/>
        <v>4</v>
      </c>
      <c r="AO84" s="13">
        <f t="shared" si="5"/>
        <v>1</v>
      </c>
    </row>
    <row r="85" spans="1:41" ht="11.25">
      <c r="A85" s="5" t="s">
        <v>291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>
        <v>4</v>
      </c>
      <c r="X85" s="11"/>
      <c r="Y85" s="5"/>
      <c r="Z85" s="5"/>
      <c r="AA85" s="36"/>
      <c r="AB85" s="5"/>
      <c r="AC85" s="5"/>
      <c r="AD85" s="5"/>
      <c r="AE85" s="5"/>
      <c r="AF85" s="5"/>
      <c r="AG85" s="5"/>
      <c r="AH85" s="11"/>
      <c r="AI85" s="5"/>
      <c r="AJ85" s="5"/>
      <c r="AK85" s="36"/>
      <c r="AL85" s="36"/>
      <c r="AM85" s="5"/>
      <c r="AN85" s="5">
        <f t="shared" si="4"/>
        <v>4</v>
      </c>
      <c r="AO85" s="13">
        <f t="shared" si="5"/>
        <v>1</v>
      </c>
    </row>
    <row r="86" spans="1:41" ht="11.25">
      <c r="A86" s="5" t="s">
        <v>164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>
        <v>4</v>
      </c>
      <c r="U86" s="5"/>
      <c r="V86" s="5"/>
      <c r="W86" s="5"/>
      <c r="X86" s="11"/>
      <c r="Y86" s="5"/>
      <c r="Z86" s="5"/>
      <c r="AA86" s="36"/>
      <c r="AB86" s="5"/>
      <c r="AC86" s="5"/>
      <c r="AD86" s="5"/>
      <c r="AE86" s="5"/>
      <c r="AF86" s="5"/>
      <c r="AG86" s="5"/>
      <c r="AH86" s="11"/>
      <c r="AI86" s="5"/>
      <c r="AJ86" s="5"/>
      <c r="AK86" s="36"/>
      <c r="AL86" s="36"/>
      <c r="AM86" s="5"/>
      <c r="AN86" s="5">
        <f t="shared" si="4"/>
        <v>4</v>
      </c>
      <c r="AO86" s="13">
        <f t="shared" si="5"/>
        <v>1</v>
      </c>
    </row>
    <row r="87" spans="1:41" ht="11.25">
      <c r="A87" s="5" t="s">
        <v>307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1">
        <v>3</v>
      </c>
      <c r="Y87" s="5"/>
      <c r="Z87" s="5"/>
      <c r="AA87" s="36"/>
      <c r="AB87" s="5"/>
      <c r="AC87" s="5"/>
      <c r="AD87" s="5"/>
      <c r="AE87" s="5"/>
      <c r="AF87" s="5"/>
      <c r="AG87" s="5"/>
      <c r="AH87" s="11"/>
      <c r="AI87" s="5"/>
      <c r="AJ87" s="5"/>
      <c r="AK87" s="36"/>
      <c r="AL87" s="36"/>
      <c r="AM87" s="5"/>
      <c r="AN87" s="5">
        <f t="shared" si="4"/>
        <v>3</v>
      </c>
      <c r="AO87" s="13">
        <f t="shared" si="5"/>
        <v>1</v>
      </c>
    </row>
    <row r="88" spans="1:41" ht="11.25">
      <c r="A88" s="5" t="s">
        <v>432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>
        <v>3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11"/>
      <c r="Y88" s="5"/>
      <c r="Z88" s="5"/>
      <c r="AA88" s="36"/>
      <c r="AB88" s="5"/>
      <c r="AC88" s="5"/>
      <c r="AD88" s="5"/>
      <c r="AE88" s="5"/>
      <c r="AF88" s="5"/>
      <c r="AG88" s="5"/>
      <c r="AH88" s="11"/>
      <c r="AI88" s="5"/>
      <c r="AJ88" s="5"/>
      <c r="AK88" s="36"/>
      <c r="AL88" s="36"/>
      <c r="AM88" s="5"/>
      <c r="AN88" s="5">
        <f t="shared" si="4"/>
        <v>3</v>
      </c>
      <c r="AO88" s="13">
        <f t="shared" si="5"/>
        <v>1</v>
      </c>
    </row>
    <row r="89" spans="1:41" ht="11.25">
      <c r="A89" s="11" t="s">
        <v>155</v>
      </c>
      <c r="B89" s="5"/>
      <c r="C89" s="5"/>
      <c r="D89" s="5"/>
      <c r="E89" s="5">
        <v>2</v>
      </c>
      <c r="F89" s="5"/>
      <c r="G89" s="5"/>
      <c r="H89" s="5">
        <v>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1"/>
      <c r="Y89" s="5"/>
      <c r="Z89" s="5"/>
      <c r="AA89" s="36"/>
      <c r="AB89" s="5"/>
      <c r="AC89" s="5"/>
      <c r="AD89" s="5"/>
      <c r="AE89" s="5"/>
      <c r="AF89" s="5"/>
      <c r="AG89" s="5"/>
      <c r="AH89" s="5"/>
      <c r="AI89" s="5"/>
      <c r="AJ89" s="5"/>
      <c r="AK89" s="36"/>
      <c r="AL89" s="11"/>
      <c r="AM89" s="5"/>
      <c r="AN89" s="5">
        <f t="shared" si="4"/>
        <v>3</v>
      </c>
      <c r="AO89" s="13">
        <f t="shared" si="5"/>
        <v>2</v>
      </c>
    </row>
    <row r="90" spans="1:41" ht="11.25">
      <c r="A90" s="5" t="s">
        <v>1015</v>
      </c>
      <c r="B90" s="5"/>
      <c r="C90" s="5"/>
      <c r="D90" s="5"/>
      <c r="E90" s="5"/>
      <c r="F90" s="5"/>
      <c r="G90" s="5"/>
      <c r="H90" s="5"/>
      <c r="I90" s="5">
        <v>3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1"/>
      <c r="Y90" s="5"/>
      <c r="Z90" s="5"/>
      <c r="AA90" s="36"/>
      <c r="AB90" s="5"/>
      <c r="AC90" s="5"/>
      <c r="AD90" s="5"/>
      <c r="AE90" s="5"/>
      <c r="AF90" s="5"/>
      <c r="AG90" s="5"/>
      <c r="AH90" s="11"/>
      <c r="AI90" s="5"/>
      <c r="AJ90" s="5"/>
      <c r="AK90" s="36"/>
      <c r="AL90" s="36"/>
      <c r="AM90" s="5"/>
      <c r="AN90" s="5">
        <f t="shared" si="4"/>
        <v>3</v>
      </c>
      <c r="AO90" s="13">
        <f t="shared" si="5"/>
        <v>1</v>
      </c>
    </row>
    <row r="91" spans="1:41" ht="11.25">
      <c r="A91" s="5" t="s">
        <v>622</v>
      </c>
      <c r="B91" s="5"/>
      <c r="C91" s="5"/>
      <c r="D91" s="5"/>
      <c r="E91" s="5"/>
      <c r="F91" s="5"/>
      <c r="G91" s="5"/>
      <c r="H91" s="5"/>
      <c r="I91" s="5">
        <v>3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1"/>
      <c r="Y91" s="5"/>
      <c r="Z91" s="5"/>
      <c r="AA91" s="36"/>
      <c r="AB91" s="5"/>
      <c r="AC91" s="5"/>
      <c r="AD91" s="5"/>
      <c r="AE91" s="5"/>
      <c r="AF91" s="5"/>
      <c r="AG91" s="5"/>
      <c r="AH91" s="11"/>
      <c r="AI91" s="5"/>
      <c r="AJ91" s="5"/>
      <c r="AK91" s="36"/>
      <c r="AL91" s="36"/>
      <c r="AM91" s="5"/>
      <c r="AN91" s="5">
        <f t="shared" si="4"/>
        <v>3</v>
      </c>
      <c r="AO91" s="13">
        <f t="shared" si="5"/>
        <v>1</v>
      </c>
    </row>
    <row r="92" spans="1:41" ht="11.25">
      <c r="A92" s="5" t="s">
        <v>225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>
        <v>2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11"/>
      <c r="Y92" s="5"/>
      <c r="Z92" s="5"/>
      <c r="AA92" s="36"/>
      <c r="AB92" s="5"/>
      <c r="AC92" s="5"/>
      <c r="AD92" s="5">
        <v>1</v>
      </c>
      <c r="AE92" s="5"/>
      <c r="AF92" s="5"/>
      <c r="AG92" s="5"/>
      <c r="AH92" s="11"/>
      <c r="AI92" s="5"/>
      <c r="AJ92" s="5"/>
      <c r="AK92" s="36"/>
      <c r="AL92" s="36"/>
      <c r="AM92" s="5"/>
      <c r="AN92" s="5">
        <f t="shared" si="4"/>
        <v>3</v>
      </c>
      <c r="AO92" s="13">
        <f t="shared" si="5"/>
        <v>2</v>
      </c>
    </row>
    <row r="93" spans="1:41" ht="11.25">
      <c r="A93" s="5" t="s">
        <v>408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3</v>
      </c>
      <c r="S93" s="5"/>
      <c r="T93" s="5"/>
      <c r="U93" s="5"/>
      <c r="V93" s="5"/>
      <c r="W93" s="5"/>
      <c r="X93" s="11"/>
      <c r="Y93" s="5"/>
      <c r="Z93" s="5"/>
      <c r="AA93" s="36"/>
      <c r="AB93" s="5"/>
      <c r="AC93" s="5"/>
      <c r="AD93" s="5"/>
      <c r="AE93" s="5"/>
      <c r="AF93" s="5"/>
      <c r="AG93" s="5"/>
      <c r="AH93" s="11"/>
      <c r="AI93" s="5"/>
      <c r="AJ93" s="5"/>
      <c r="AK93" s="36"/>
      <c r="AL93" s="36"/>
      <c r="AM93" s="5"/>
      <c r="AN93" s="5">
        <f t="shared" si="4"/>
        <v>3</v>
      </c>
      <c r="AO93" s="13">
        <f t="shared" si="5"/>
        <v>1</v>
      </c>
    </row>
    <row r="94" spans="1:41" ht="11.25">
      <c r="A94" s="5" t="s">
        <v>1158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>
        <v>3</v>
      </c>
      <c r="U94" s="5"/>
      <c r="V94" s="5"/>
      <c r="W94" s="5"/>
      <c r="X94" s="11"/>
      <c r="Y94" s="5"/>
      <c r="Z94" s="5"/>
      <c r="AA94" s="36"/>
      <c r="AB94" s="5"/>
      <c r="AC94" s="5"/>
      <c r="AD94" s="5"/>
      <c r="AE94" s="5"/>
      <c r="AF94" s="5"/>
      <c r="AG94" s="5"/>
      <c r="AH94" s="11"/>
      <c r="AI94" s="5"/>
      <c r="AJ94" s="5"/>
      <c r="AK94" s="36"/>
      <c r="AL94" s="36"/>
      <c r="AM94" s="5"/>
      <c r="AN94" s="5">
        <f t="shared" si="4"/>
        <v>3</v>
      </c>
      <c r="AO94" s="13">
        <f t="shared" si="5"/>
        <v>1</v>
      </c>
    </row>
    <row r="95" spans="1:41" ht="11.25">
      <c r="A95" s="5" t="s">
        <v>1075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3</v>
      </c>
      <c r="S95" s="5"/>
      <c r="T95" s="5"/>
      <c r="U95" s="5"/>
      <c r="V95" s="5"/>
      <c r="W95" s="5"/>
      <c r="X95" s="11"/>
      <c r="Y95" s="5"/>
      <c r="Z95" s="5"/>
      <c r="AA95" s="36"/>
      <c r="AB95" s="5"/>
      <c r="AC95" s="5"/>
      <c r="AD95" s="5"/>
      <c r="AE95" s="5"/>
      <c r="AF95" s="5"/>
      <c r="AG95" s="5"/>
      <c r="AH95" s="11"/>
      <c r="AI95" s="5"/>
      <c r="AJ95" s="5"/>
      <c r="AK95" s="36"/>
      <c r="AL95" s="36"/>
      <c r="AM95" s="5"/>
      <c r="AN95" s="5">
        <f t="shared" si="4"/>
        <v>3</v>
      </c>
      <c r="AO95" s="13">
        <f t="shared" si="5"/>
        <v>1</v>
      </c>
    </row>
    <row r="96" spans="1:41" ht="11.25">
      <c r="A96" s="5" t="s">
        <v>196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>
        <v>3</v>
      </c>
      <c r="P96" s="5"/>
      <c r="Q96" s="5"/>
      <c r="R96" s="5"/>
      <c r="S96" s="5"/>
      <c r="T96" s="5"/>
      <c r="U96" s="5"/>
      <c r="V96" s="5"/>
      <c r="W96" s="5"/>
      <c r="X96" s="11"/>
      <c r="Y96" s="5"/>
      <c r="Z96" s="5"/>
      <c r="AA96" s="36"/>
      <c r="AB96" s="5"/>
      <c r="AC96" s="5"/>
      <c r="AD96" s="5"/>
      <c r="AE96" s="5"/>
      <c r="AF96" s="5"/>
      <c r="AG96" s="5"/>
      <c r="AH96" s="11"/>
      <c r="AI96" s="5"/>
      <c r="AJ96" s="5"/>
      <c r="AK96" s="36"/>
      <c r="AL96" s="36"/>
      <c r="AM96" s="5"/>
      <c r="AN96" s="5">
        <f t="shared" si="4"/>
        <v>3</v>
      </c>
      <c r="AO96" s="13">
        <f t="shared" si="5"/>
        <v>1</v>
      </c>
    </row>
    <row r="97" spans="1:48" ht="11.25">
      <c r="A97" s="5" t="s">
        <v>47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1"/>
      <c r="Y97" s="5"/>
      <c r="Z97" s="5"/>
      <c r="AA97" s="36"/>
      <c r="AB97" s="5"/>
      <c r="AC97" s="5"/>
      <c r="AD97" s="5"/>
      <c r="AE97" s="5"/>
      <c r="AF97" s="5"/>
      <c r="AG97" s="5"/>
      <c r="AH97" s="11"/>
      <c r="AI97" s="5">
        <v>2</v>
      </c>
      <c r="AJ97" s="5"/>
      <c r="AK97" s="36"/>
      <c r="AL97" s="36"/>
      <c r="AM97" s="5"/>
      <c r="AN97" s="5">
        <f t="shared" si="4"/>
        <v>2</v>
      </c>
      <c r="AO97" s="13">
        <f t="shared" si="5"/>
        <v>1</v>
      </c>
      <c r="AQ97" s="9"/>
      <c r="AR97" s="9"/>
      <c r="AS97" s="9"/>
      <c r="AT97" s="9"/>
      <c r="AU97" s="9"/>
      <c r="AV97" s="9"/>
    </row>
    <row r="98" spans="1:41" ht="11.25">
      <c r="A98" s="5" t="s">
        <v>1621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1"/>
      <c r="Y98" s="5"/>
      <c r="Z98" s="5"/>
      <c r="AA98" s="36"/>
      <c r="AB98" s="5"/>
      <c r="AC98" s="5"/>
      <c r="AD98" s="5"/>
      <c r="AE98" s="5"/>
      <c r="AF98" s="5"/>
      <c r="AG98" s="5"/>
      <c r="AH98" s="11">
        <v>2</v>
      </c>
      <c r="AI98" s="5"/>
      <c r="AJ98" s="5"/>
      <c r="AK98" s="36"/>
      <c r="AL98" s="36"/>
      <c r="AM98" s="5"/>
      <c r="AN98" s="5">
        <f>SUM(B98:AM98)</f>
        <v>2</v>
      </c>
      <c r="AO98" s="13">
        <f aca="true" t="shared" si="6" ref="AO98:AO109">COUNTA(B98:AL98)</f>
        <v>1</v>
      </c>
    </row>
    <row r="99" spans="1:41" ht="11.25">
      <c r="A99" s="5" t="s">
        <v>1200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1"/>
      <c r="Y99" s="5"/>
      <c r="Z99" s="5"/>
      <c r="AA99" s="36"/>
      <c r="AB99" s="5"/>
      <c r="AC99" s="5"/>
      <c r="AD99" s="5"/>
      <c r="AE99" s="5"/>
      <c r="AF99" s="5"/>
      <c r="AG99" s="5"/>
      <c r="AH99" s="11"/>
      <c r="AI99" s="5">
        <v>2</v>
      </c>
      <c r="AJ99" s="5"/>
      <c r="AK99" s="36"/>
      <c r="AL99" s="36"/>
      <c r="AM99" s="5"/>
      <c r="AN99" s="5">
        <f>SUM(B99:AM99)</f>
        <v>2</v>
      </c>
      <c r="AO99" s="13">
        <f t="shared" si="6"/>
        <v>1</v>
      </c>
    </row>
    <row r="100" spans="1:41" ht="11.25">
      <c r="A100" s="5" t="s">
        <v>317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1">
        <v>2</v>
      </c>
      <c r="Y100" s="5"/>
      <c r="Z100" s="5"/>
      <c r="AA100" s="36"/>
      <c r="AB100" s="5"/>
      <c r="AC100" s="5"/>
      <c r="AD100" s="5"/>
      <c r="AE100" s="5"/>
      <c r="AF100" s="5"/>
      <c r="AG100" s="5"/>
      <c r="AH100" s="11"/>
      <c r="AI100" s="5"/>
      <c r="AJ100" s="5"/>
      <c r="AK100" s="36"/>
      <c r="AL100" s="36"/>
      <c r="AM100" s="5"/>
      <c r="AN100" s="5">
        <f>SUM(B100:AM100)</f>
        <v>2</v>
      </c>
      <c r="AO100" s="13">
        <f t="shared" si="6"/>
        <v>1</v>
      </c>
    </row>
    <row r="101" spans="1:41" ht="11.25">
      <c r="A101" s="5" t="s">
        <v>44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1"/>
      <c r="Y101" s="5"/>
      <c r="Z101" s="5"/>
      <c r="AA101" s="36"/>
      <c r="AB101" s="5"/>
      <c r="AC101" s="5"/>
      <c r="AD101" s="5"/>
      <c r="AE101" s="5">
        <v>2</v>
      </c>
      <c r="AF101" s="5"/>
      <c r="AG101" s="5"/>
      <c r="AH101" s="11"/>
      <c r="AI101" s="5"/>
      <c r="AJ101" s="5"/>
      <c r="AK101" s="36"/>
      <c r="AL101" s="36"/>
      <c r="AM101" s="5"/>
      <c r="AN101" s="5">
        <f>SUM(B101:AM101)</f>
        <v>2</v>
      </c>
      <c r="AO101" s="13">
        <f t="shared" si="6"/>
        <v>1</v>
      </c>
    </row>
    <row r="102" spans="1:41" ht="11.25">
      <c r="A102" s="5" t="s">
        <v>1251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2</v>
      </c>
      <c r="X102" s="11"/>
      <c r="Y102" s="5"/>
      <c r="Z102" s="5"/>
      <c r="AA102" s="36"/>
      <c r="AB102" s="5"/>
      <c r="AC102" s="5"/>
      <c r="AD102" s="5"/>
      <c r="AE102" s="5"/>
      <c r="AF102" s="5"/>
      <c r="AG102" s="5"/>
      <c r="AH102" s="11"/>
      <c r="AI102" s="5"/>
      <c r="AJ102" s="5"/>
      <c r="AK102" s="36"/>
      <c r="AL102" s="36"/>
      <c r="AM102" s="5"/>
      <c r="AN102" s="5">
        <f>SUM(B102:AM102)</f>
        <v>2</v>
      </c>
      <c r="AO102" s="13">
        <f t="shared" si="6"/>
        <v>1</v>
      </c>
    </row>
    <row r="103" spans="1:41" ht="11.25">
      <c r="A103" s="5" t="s">
        <v>391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1</v>
      </c>
      <c r="S103" s="5"/>
      <c r="T103" s="5"/>
      <c r="U103" s="5"/>
      <c r="V103" s="5"/>
      <c r="W103" s="5"/>
      <c r="X103" s="11"/>
      <c r="Y103" s="5"/>
      <c r="Z103" s="5"/>
      <c r="AA103" s="36"/>
      <c r="AB103" s="5"/>
      <c r="AC103" s="5"/>
      <c r="AD103" s="5"/>
      <c r="AE103" s="5"/>
      <c r="AF103" s="5"/>
      <c r="AG103" s="5"/>
      <c r="AH103" s="11"/>
      <c r="AI103" s="5"/>
      <c r="AJ103" s="5"/>
      <c r="AK103" s="36"/>
      <c r="AL103" s="36"/>
      <c r="AM103" s="5"/>
      <c r="AN103" s="5">
        <f>SUM(B103:AM103)</f>
        <v>1</v>
      </c>
      <c r="AO103" s="13">
        <f t="shared" si="6"/>
        <v>1</v>
      </c>
    </row>
    <row r="104" spans="1:41" ht="11.25">
      <c r="A104" s="5" t="s">
        <v>34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v>1</v>
      </c>
      <c r="O104" s="5"/>
      <c r="P104" s="5"/>
      <c r="Q104" s="5"/>
      <c r="R104" s="5"/>
      <c r="S104" s="5"/>
      <c r="T104" s="5"/>
      <c r="U104" s="5"/>
      <c r="V104" s="5"/>
      <c r="W104" s="5"/>
      <c r="X104" s="11"/>
      <c r="Y104" s="5"/>
      <c r="Z104" s="5"/>
      <c r="AA104" s="36"/>
      <c r="AB104" s="5"/>
      <c r="AC104" s="5"/>
      <c r="AD104" s="5"/>
      <c r="AE104" s="5"/>
      <c r="AF104" s="5"/>
      <c r="AG104" s="5"/>
      <c r="AH104" s="5"/>
      <c r="AI104" s="5"/>
      <c r="AJ104" s="5"/>
      <c r="AK104" s="36"/>
      <c r="AL104" s="36"/>
      <c r="AM104" s="5"/>
      <c r="AN104" s="5">
        <f>SUM(B104:AM104)</f>
        <v>1</v>
      </c>
      <c r="AO104" s="13">
        <f t="shared" si="6"/>
        <v>1</v>
      </c>
    </row>
    <row r="105" spans="1:41" ht="11.25">
      <c r="A105" s="5" t="s">
        <v>290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>
        <v>1</v>
      </c>
      <c r="X105" s="11"/>
      <c r="Y105" s="5"/>
      <c r="Z105" s="5"/>
      <c r="AA105" s="36"/>
      <c r="AB105" s="5"/>
      <c r="AC105" s="5"/>
      <c r="AD105" s="5"/>
      <c r="AE105" s="5"/>
      <c r="AF105" s="5"/>
      <c r="AG105" s="5"/>
      <c r="AH105" s="11"/>
      <c r="AI105" s="5"/>
      <c r="AJ105" s="5"/>
      <c r="AK105" s="36"/>
      <c r="AL105" s="36"/>
      <c r="AM105" s="5"/>
      <c r="AN105" s="5">
        <f>SUM(B105:AM105)</f>
        <v>1</v>
      </c>
      <c r="AO105" s="13">
        <f t="shared" si="6"/>
        <v>1</v>
      </c>
    </row>
    <row r="106" spans="1:41" ht="11.25">
      <c r="A106" s="5" t="s">
        <v>88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1"/>
      <c r="Y106" s="5"/>
      <c r="Z106" s="5"/>
      <c r="AA106" s="36"/>
      <c r="AB106" s="5"/>
      <c r="AC106" s="5"/>
      <c r="AD106" s="5"/>
      <c r="AE106" s="5"/>
      <c r="AF106" s="5"/>
      <c r="AG106" s="5"/>
      <c r="AH106" s="11"/>
      <c r="AI106" s="5">
        <v>0</v>
      </c>
      <c r="AJ106" s="5"/>
      <c r="AK106" s="36"/>
      <c r="AL106" s="36"/>
      <c r="AM106" s="5"/>
      <c r="AN106" s="5">
        <f>SUM(B106:AM106)</f>
        <v>0</v>
      </c>
      <c r="AO106" s="13">
        <f t="shared" si="6"/>
        <v>1</v>
      </c>
    </row>
    <row r="107" spans="1:41" ht="11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1"/>
      <c r="Y107" s="5"/>
      <c r="Z107" s="5"/>
      <c r="AA107" s="36"/>
      <c r="AB107" s="5"/>
      <c r="AC107" s="5"/>
      <c r="AD107" s="5"/>
      <c r="AE107" s="5"/>
      <c r="AF107" s="5"/>
      <c r="AG107" s="5"/>
      <c r="AH107" s="11"/>
      <c r="AI107" s="5"/>
      <c r="AJ107" s="5"/>
      <c r="AK107" s="36"/>
      <c r="AL107" s="36"/>
      <c r="AM107" s="5"/>
      <c r="AN107" s="5">
        <f>SUM(B107:AM107)</f>
        <v>0</v>
      </c>
      <c r="AO107" s="13">
        <f t="shared" si="6"/>
        <v>0</v>
      </c>
    </row>
    <row r="108" spans="1:41" ht="11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1"/>
      <c r="Y108" s="5"/>
      <c r="Z108" s="5"/>
      <c r="AA108" s="36"/>
      <c r="AB108" s="5"/>
      <c r="AC108" s="5"/>
      <c r="AD108" s="5"/>
      <c r="AE108" s="5"/>
      <c r="AF108" s="5"/>
      <c r="AG108" s="5"/>
      <c r="AH108" s="11"/>
      <c r="AI108" s="5"/>
      <c r="AJ108" s="5"/>
      <c r="AK108" s="36"/>
      <c r="AL108" s="36"/>
      <c r="AM108" s="5"/>
      <c r="AN108" s="5">
        <f>SUM(B108:AM108)</f>
        <v>0</v>
      </c>
      <c r="AO108" s="13">
        <f t="shared" si="6"/>
        <v>0</v>
      </c>
    </row>
    <row r="109" spans="1:41" ht="11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1"/>
      <c r="Y109" s="5"/>
      <c r="Z109" s="5"/>
      <c r="AA109" s="36"/>
      <c r="AB109" s="5"/>
      <c r="AC109" s="5"/>
      <c r="AD109" s="5"/>
      <c r="AE109" s="5"/>
      <c r="AF109" s="5"/>
      <c r="AG109" s="5"/>
      <c r="AH109" s="11"/>
      <c r="AI109" s="5"/>
      <c r="AJ109" s="5"/>
      <c r="AK109" s="36"/>
      <c r="AL109" s="36"/>
      <c r="AM109" s="5"/>
      <c r="AN109" s="5">
        <f>SUM(B109:AM109)</f>
        <v>0</v>
      </c>
      <c r="AO109" s="13">
        <f t="shared" si="6"/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129"/>
  <sheetViews>
    <sheetView zoomScaleSheetLayoutView="100" zoomScalePageLayoutView="0" workbookViewId="0" topLeftCell="A1">
      <pane xSplit="1" ySplit="1" topLeftCell="A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2" sqref="A10:IV12"/>
    </sheetView>
  </sheetViews>
  <sheetFormatPr defaultColWidth="2.7109375" defaultRowHeight="12.75"/>
  <cols>
    <col min="1" max="1" width="13.7109375" style="8" customWidth="1"/>
    <col min="2" max="20" width="2.7109375" style="9" customWidth="1"/>
    <col min="21" max="21" width="2.7109375" style="22" customWidth="1"/>
    <col min="22" max="23" width="2.7109375" style="9" customWidth="1"/>
    <col min="24" max="24" width="2.7109375" style="26" customWidth="1"/>
    <col min="25" max="26" width="2.7109375" style="9" customWidth="1"/>
    <col min="27" max="27" width="2.7109375" style="37" customWidth="1"/>
    <col min="28" max="28" width="2.7109375" style="22" customWidth="1"/>
    <col min="29" max="33" width="2.7109375" style="9" customWidth="1"/>
    <col min="34" max="34" width="2.7109375" style="26" customWidth="1"/>
    <col min="35" max="36" width="2.7109375" style="9" customWidth="1"/>
    <col min="37" max="38" width="2.7109375" style="37" customWidth="1"/>
    <col min="39" max="39" width="5.421875" style="9" customWidth="1"/>
    <col min="40" max="40" width="2.7109375" style="9" customWidth="1"/>
    <col min="41" max="47" width="2.7109375" style="8" customWidth="1"/>
    <col min="48" max="49" width="5.28125" style="8" customWidth="1"/>
    <col min="50" max="55" width="5.421875" style="8" customWidth="1"/>
    <col min="56" max="56" width="2.7109375" style="8" customWidth="1"/>
    <col min="57" max="57" width="5.28125" style="8" customWidth="1"/>
    <col min="58" max="60" width="5.57421875" style="8" customWidth="1"/>
    <col min="61" max="61" width="5.421875" style="8" customWidth="1"/>
    <col min="62" max="62" width="5.7109375" style="8" customWidth="1"/>
    <col min="63" max="63" width="5.421875" style="8" customWidth="1"/>
    <col min="64" max="64" width="5.7109375" style="8" customWidth="1"/>
    <col min="65" max="65" width="5.28125" style="8" customWidth="1"/>
    <col min="66" max="16384" width="2.7109375" style="8" customWidth="1"/>
  </cols>
  <sheetData>
    <row r="1" spans="1:50" s="7" customFormat="1" ht="37.5" customHeight="1">
      <c r="A1" s="6" t="s">
        <v>246</v>
      </c>
      <c r="B1" s="34" t="s">
        <v>198</v>
      </c>
      <c r="C1" s="34" t="s">
        <v>182</v>
      </c>
      <c r="D1" s="34" t="s">
        <v>135</v>
      </c>
      <c r="E1" s="34" t="s">
        <v>7</v>
      </c>
      <c r="F1" s="35" t="s">
        <v>974</v>
      </c>
      <c r="G1" s="34" t="s">
        <v>334</v>
      </c>
      <c r="H1" s="34" t="s">
        <v>5</v>
      </c>
      <c r="I1" s="34" t="s">
        <v>223</v>
      </c>
      <c r="J1" s="34" t="s">
        <v>179</v>
      </c>
      <c r="K1" s="34" t="s">
        <v>18</v>
      </c>
      <c r="L1" s="34" t="s">
        <v>44</v>
      </c>
      <c r="M1" s="34" t="s">
        <v>328</v>
      </c>
      <c r="N1" s="34" t="s">
        <v>96</v>
      </c>
      <c r="O1" s="34" t="s">
        <v>34</v>
      </c>
      <c r="P1" s="34" t="s">
        <v>1551</v>
      </c>
      <c r="Q1" s="34" t="s">
        <v>10</v>
      </c>
      <c r="R1" s="34" t="s">
        <v>408</v>
      </c>
      <c r="S1" s="34" t="s">
        <v>377</v>
      </c>
      <c r="T1" s="34" t="s">
        <v>293</v>
      </c>
      <c r="U1" s="34" t="s">
        <v>217</v>
      </c>
      <c r="V1" s="34" t="s">
        <v>277</v>
      </c>
      <c r="W1" s="34" t="s">
        <v>291</v>
      </c>
      <c r="X1" s="34" t="s">
        <v>304</v>
      </c>
      <c r="Y1" s="34" t="s">
        <v>194</v>
      </c>
      <c r="Z1" s="35" t="s">
        <v>12</v>
      </c>
      <c r="AA1" s="35" t="s">
        <v>155</v>
      </c>
      <c r="AB1" s="34" t="s">
        <v>335</v>
      </c>
      <c r="AC1" s="34" t="s">
        <v>1043</v>
      </c>
      <c r="AD1" s="34" t="s">
        <v>444</v>
      </c>
      <c r="AE1" s="34" t="s">
        <v>278</v>
      </c>
      <c r="AF1" s="34" t="s">
        <v>1552</v>
      </c>
      <c r="AG1" s="35" t="s">
        <v>13</v>
      </c>
      <c r="AH1" s="35" t="s">
        <v>1620</v>
      </c>
      <c r="AI1" s="35" t="s">
        <v>68</v>
      </c>
      <c r="AJ1" s="34" t="s">
        <v>1669</v>
      </c>
      <c r="AK1" s="35" t="s">
        <v>19</v>
      </c>
      <c r="AL1" s="35" t="s">
        <v>362</v>
      </c>
      <c r="AM1" s="45" t="s">
        <v>264</v>
      </c>
      <c r="AN1" s="5"/>
      <c r="AQ1" s="34" t="s">
        <v>293</v>
      </c>
      <c r="AR1" s="34" t="s">
        <v>5</v>
      </c>
      <c r="AS1" s="34" t="s">
        <v>223</v>
      </c>
      <c r="AT1" s="34" t="s">
        <v>96</v>
      </c>
      <c r="AV1" s="7" t="s">
        <v>198</v>
      </c>
      <c r="AW1" s="7" t="s">
        <v>1551</v>
      </c>
      <c r="AX1" s="7" t="s">
        <v>335</v>
      </c>
    </row>
    <row r="2" spans="1:41" ht="11.25">
      <c r="A2" s="3" t="s">
        <v>633</v>
      </c>
      <c r="B2" s="5"/>
      <c r="C2" s="5"/>
      <c r="D2" s="5">
        <v>4</v>
      </c>
      <c r="E2" s="5"/>
      <c r="F2" s="5"/>
      <c r="G2" s="5"/>
      <c r="H2" s="5">
        <v>5</v>
      </c>
      <c r="I2" s="5">
        <v>2</v>
      </c>
      <c r="J2" s="5"/>
      <c r="K2" s="5"/>
      <c r="L2" s="5"/>
      <c r="M2" s="5"/>
      <c r="N2" s="5"/>
      <c r="O2" s="5"/>
      <c r="P2" s="5"/>
      <c r="Q2" s="5">
        <v>4</v>
      </c>
      <c r="R2" s="5"/>
      <c r="S2" s="5"/>
      <c r="T2" s="5"/>
      <c r="U2" s="5"/>
      <c r="V2" s="5"/>
      <c r="W2" s="5"/>
      <c r="X2" s="11"/>
      <c r="Y2" s="5"/>
      <c r="Z2" s="5"/>
      <c r="AA2" s="36">
        <v>5</v>
      </c>
      <c r="AB2" s="5"/>
      <c r="AC2" s="5"/>
      <c r="AD2" s="5"/>
      <c r="AE2" s="5"/>
      <c r="AF2" s="5"/>
      <c r="AG2" s="5">
        <v>5</v>
      </c>
      <c r="AH2" s="11"/>
      <c r="AI2" s="5"/>
      <c r="AJ2" s="5"/>
      <c r="AK2" s="36"/>
      <c r="AL2" s="36"/>
      <c r="AM2" s="5"/>
      <c r="AN2" s="5">
        <f aca="true" t="shared" si="0" ref="AN2:AN33">SUM(B2:AM2)</f>
        <v>25</v>
      </c>
      <c r="AO2" s="13">
        <f aca="true" t="shared" si="1" ref="AO2:AO33">COUNTA(B2:AL2)</f>
        <v>6</v>
      </c>
    </row>
    <row r="3" spans="1:41" ht="11.25">
      <c r="A3" s="3" t="s">
        <v>749</v>
      </c>
      <c r="B3" s="5"/>
      <c r="C3" s="5"/>
      <c r="D3" s="5"/>
      <c r="E3" s="5"/>
      <c r="F3" s="5"/>
      <c r="G3" s="5">
        <v>3</v>
      </c>
      <c r="H3" s="5"/>
      <c r="I3" s="5"/>
      <c r="J3" s="5"/>
      <c r="K3" s="5">
        <v>3</v>
      </c>
      <c r="L3" s="5"/>
      <c r="M3" s="5"/>
      <c r="N3" s="5">
        <v>5</v>
      </c>
      <c r="O3" s="5"/>
      <c r="P3" s="5"/>
      <c r="Q3" s="5"/>
      <c r="R3" s="5"/>
      <c r="S3" s="5"/>
      <c r="T3" s="5"/>
      <c r="U3" s="5"/>
      <c r="V3" s="5"/>
      <c r="W3" s="5"/>
      <c r="X3" s="11"/>
      <c r="Y3" s="5">
        <v>2</v>
      </c>
      <c r="Z3" s="5"/>
      <c r="AA3" s="36"/>
      <c r="AB3" s="5"/>
      <c r="AC3" s="5"/>
      <c r="AD3" s="5"/>
      <c r="AE3" s="5"/>
      <c r="AF3" s="5"/>
      <c r="AG3" s="5"/>
      <c r="AH3" s="11"/>
      <c r="AI3" s="5">
        <v>2</v>
      </c>
      <c r="AJ3" s="5"/>
      <c r="AK3" s="36"/>
      <c r="AL3" s="36">
        <v>4</v>
      </c>
      <c r="AM3" s="5"/>
      <c r="AN3" s="5">
        <f t="shared" si="0"/>
        <v>19</v>
      </c>
      <c r="AO3" s="13">
        <f t="shared" si="1"/>
        <v>6</v>
      </c>
    </row>
    <row r="4" spans="1:46" ht="11.25">
      <c r="A4" s="3" t="s">
        <v>627</v>
      </c>
      <c r="B4" s="5"/>
      <c r="C4" s="5"/>
      <c r="D4" s="5"/>
      <c r="E4" s="5"/>
      <c r="F4" s="5"/>
      <c r="G4" s="5"/>
      <c r="H4" s="5">
        <v>1</v>
      </c>
      <c r="I4" s="5"/>
      <c r="J4" s="5"/>
      <c r="K4" s="5">
        <v>5</v>
      </c>
      <c r="L4" s="5"/>
      <c r="M4" s="5"/>
      <c r="N4" s="5"/>
      <c r="O4" s="5"/>
      <c r="P4" s="5"/>
      <c r="Q4" s="5">
        <v>5</v>
      </c>
      <c r="R4" s="5"/>
      <c r="S4" s="5"/>
      <c r="T4" s="5"/>
      <c r="U4" s="5"/>
      <c r="V4" s="5"/>
      <c r="W4" s="5"/>
      <c r="X4" s="11"/>
      <c r="Y4" s="5"/>
      <c r="Z4" s="5">
        <v>2</v>
      </c>
      <c r="AA4" s="36"/>
      <c r="AB4" s="5"/>
      <c r="AC4" s="5"/>
      <c r="AD4" s="5"/>
      <c r="AE4" s="5"/>
      <c r="AF4" s="5">
        <v>5</v>
      </c>
      <c r="AG4" s="5"/>
      <c r="AH4" s="11"/>
      <c r="AI4" s="5"/>
      <c r="AJ4" s="5"/>
      <c r="AK4" s="36"/>
      <c r="AL4" s="36"/>
      <c r="AM4" s="5"/>
      <c r="AN4" s="5">
        <f t="shared" si="0"/>
        <v>18</v>
      </c>
      <c r="AO4" s="13">
        <f t="shared" si="1"/>
        <v>5</v>
      </c>
      <c r="AP4" s="14"/>
      <c r="AQ4" s="14"/>
      <c r="AR4" s="14"/>
      <c r="AS4" s="14"/>
      <c r="AT4" s="14"/>
    </row>
    <row r="5" spans="1:41" ht="11.25">
      <c r="A5" s="3" t="s">
        <v>812</v>
      </c>
      <c r="B5" s="5"/>
      <c r="C5" s="5"/>
      <c r="D5" s="5"/>
      <c r="E5" s="5"/>
      <c r="F5" s="5"/>
      <c r="G5" s="5"/>
      <c r="H5" s="5">
        <v>3</v>
      </c>
      <c r="I5" s="5"/>
      <c r="J5" s="5">
        <v>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1"/>
      <c r="Y5" s="5"/>
      <c r="Z5" s="5"/>
      <c r="AA5" s="36"/>
      <c r="AB5" s="5">
        <v>5</v>
      </c>
      <c r="AC5" s="5">
        <v>4</v>
      </c>
      <c r="AD5" s="5"/>
      <c r="AE5" s="5"/>
      <c r="AF5" s="5"/>
      <c r="AG5" s="5">
        <v>1</v>
      </c>
      <c r="AH5" s="11"/>
      <c r="AI5" s="5"/>
      <c r="AJ5" s="5"/>
      <c r="AK5" s="36"/>
      <c r="AL5" s="36"/>
      <c r="AM5" s="5"/>
      <c r="AN5" s="5">
        <f t="shared" si="0"/>
        <v>15</v>
      </c>
      <c r="AO5" s="13">
        <f t="shared" si="1"/>
        <v>5</v>
      </c>
    </row>
    <row r="6" spans="1:46" ht="11.25">
      <c r="A6" s="3" t="s">
        <v>632</v>
      </c>
      <c r="B6" s="5"/>
      <c r="C6" s="5"/>
      <c r="D6" s="5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1"/>
      <c r="Y6" s="5"/>
      <c r="Z6" s="5">
        <v>5</v>
      </c>
      <c r="AA6" s="36">
        <v>4</v>
      </c>
      <c r="AB6" s="5"/>
      <c r="AC6" s="5"/>
      <c r="AD6" s="5"/>
      <c r="AE6" s="5"/>
      <c r="AF6" s="5"/>
      <c r="AG6" s="5"/>
      <c r="AH6" s="11"/>
      <c r="AI6" s="5"/>
      <c r="AJ6" s="5">
        <v>3</v>
      </c>
      <c r="AK6" s="36"/>
      <c r="AL6" s="36"/>
      <c r="AM6" s="5"/>
      <c r="AN6" s="5">
        <f t="shared" si="0"/>
        <v>14</v>
      </c>
      <c r="AO6" s="13">
        <f t="shared" si="1"/>
        <v>4</v>
      </c>
      <c r="AP6" s="14"/>
      <c r="AQ6" s="22"/>
      <c r="AR6" s="22"/>
      <c r="AS6" s="22"/>
      <c r="AT6" s="22"/>
    </row>
    <row r="7" spans="1:49" s="74" customFormat="1" ht="11.25">
      <c r="A7" s="70" t="s">
        <v>630</v>
      </c>
      <c r="B7" s="71"/>
      <c r="C7" s="71"/>
      <c r="D7" s="71">
        <v>5</v>
      </c>
      <c r="E7" s="71"/>
      <c r="F7" s="71"/>
      <c r="G7" s="71"/>
      <c r="H7" s="71">
        <v>2</v>
      </c>
      <c r="I7" s="71">
        <v>1</v>
      </c>
      <c r="J7" s="71"/>
      <c r="K7" s="71">
        <v>0</v>
      </c>
      <c r="L7" s="71"/>
      <c r="M7" s="71"/>
      <c r="N7" s="71">
        <v>2</v>
      </c>
      <c r="O7" s="71"/>
      <c r="P7" s="71"/>
      <c r="Q7" s="71"/>
      <c r="R7" s="71"/>
      <c r="S7" s="71"/>
      <c r="T7" s="71"/>
      <c r="U7" s="71"/>
      <c r="V7" s="71"/>
      <c r="W7" s="71"/>
      <c r="X7" s="21"/>
      <c r="Y7" s="71"/>
      <c r="Z7" s="71">
        <v>0</v>
      </c>
      <c r="AA7" s="72"/>
      <c r="AB7" s="71"/>
      <c r="AC7" s="71"/>
      <c r="AD7" s="71"/>
      <c r="AE7" s="71"/>
      <c r="AF7" s="71"/>
      <c r="AG7" s="71">
        <v>0</v>
      </c>
      <c r="AH7" s="21"/>
      <c r="AI7" s="71"/>
      <c r="AJ7" s="71"/>
      <c r="AK7" s="72">
        <v>0</v>
      </c>
      <c r="AL7" s="72">
        <v>0</v>
      </c>
      <c r="AM7" s="71"/>
      <c r="AN7" s="71">
        <f t="shared" si="0"/>
        <v>10</v>
      </c>
      <c r="AO7" s="73">
        <f t="shared" si="1"/>
        <v>9</v>
      </c>
      <c r="AP7" s="41"/>
      <c r="AQ7" s="71"/>
      <c r="AR7" s="71">
        <v>2</v>
      </c>
      <c r="AS7" s="71">
        <v>1</v>
      </c>
      <c r="AT7" s="71">
        <v>2</v>
      </c>
      <c r="AU7" s="74">
        <f>SUM(AQ7:AT7)</f>
        <v>5</v>
      </c>
      <c r="AW7" s="74">
        <v>38.67</v>
      </c>
    </row>
    <row r="8" spans="1:49" s="74" customFormat="1" ht="11.25">
      <c r="A8" s="70" t="s">
        <v>683</v>
      </c>
      <c r="B8" s="71"/>
      <c r="C8" s="71"/>
      <c r="D8" s="71"/>
      <c r="E8" s="71"/>
      <c r="F8" s="71">
        <v>5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>
        <v>5</v>
      </c>
      <c r="U8" s="71"/>
      <c r="V8" s="71"/>
      <c r="W8" s="71"/>
      <c r="X8" s="21"/>
      <c r="Y8" s="71"/>
      <c r="Z8" s="71"/>
      <c r="AA8" s="72">
        <v>0</v>
      </c>
      <c r="AB8" s="71"/>
      <c r="AC8" s="71"/>
      <c r="AD8" s="71"/>
      <c r="AE8" s="71">
        <v>0</v>
      </c>
      <c r="AF8" s="71"/>
      <c r="AG8" s="71"/>
      <c r="AH8" s="21"/>
      <c r="AI8" s="71"/>
      <c r="AJ8" s="71"/>
      <c r="AK8" s="72">
        <v>0</v>
      </c>
      <c r="AL8" s="72"/>
      <c r="AM8" s="71"/>
      <c r="AN8" s="71">
        <f t="shared" si="0"/>
        <v>10</v>
      </c>
      <c r="AO8" s="73">
        <f t="shared" si="1"/>
        <v>5</v>
      </c>
      <c r="AQ8" s="71">
        <v>5</v>
      </c>
      <c r="AR8" s="71"/>
      <c r="AS8" s="71"/>
      <c r="AT8" s="71"/>
      <c r="AU8" s="74">
        <f>SUM(AQ8:AT8)</f>
        <v>5</v>
      </c>
      <c r="AW8" s="74">
        <v>34.33</v>
      </c>
    </row>
    <row r="9" spans="1:47" s="74" customFormat="1" ht="11.25">
      <c r="A9" s="70" t="s">
        <v>579</v>
      </c>
      <c r="B9" s="71"/>
      <c r="C9" s="71">
        <v>5</v>
      </c>
      <c r="D9" s="71"/>
      <c r="E9" s="71"/>
      <c r="F9" s="71"/>
      <c r="G9" s="71"/>
      <c r="H9" s="71"/>
      <c r="I9" s="71"/>
      <c r="J9" s="71"/>
      <c r="K9" s="71"/>
      <c r="L9" s="71">
        <v>5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21"/>
      <c r="Y9" s="71"/>
      <c r="Z9" s="71"/>
      <c r="AA9" s="72"/>
      <c r="AB9" s="71"/>
      <c r="AC9" s="71"/>
      <c r="AD9" s="71"/>
      <c r="AE9" s="71"/>
      <c r="AF9" s="71"/>
      <c r="AG9" s="71"/>
      <c r="AH9" s="21"/>
      <c r="AI9" s="71"/>
      <c r="AJ9" s="71"/>
      <c r="AK9" s="72"/>
      <c r="AL9" s="72"/>
      <c r="AM9" s="71"/>
      <c r="AN9" s="71">
        <f t="shared" si="0"/>
        <v>10</v>
      </c>
      <c r="AO9" s="73">
        <f t="shared" si="1"/>
        <v>2</v>
      </c>
      <c r="AP9" s="41"/>
      <c r="AQ9" s="71"/>
      <c r="AR9" s="71"/>
      <c r="AS9" s="71"/>
      <c r="AT9" s="71"/>
      <c r="AU9" s="74">
        <f>SUM(AQ9:AT9)</f>
        <v>0</v>
      </c>
    </row>
    <row r="10" spans="1:53" s="82" customFormat="1" ht="11.25">
      <c r="A10" s="76" t="s">
        <v>816</v>
      </c>
      <c r="B10" s="77"/>
      <c r="C10" s="77"/>
      <c r="D10" s="77"/>
      <c r="E10" s="77"/>
      <c r="F10" s="77"/>
      <c r="G10" s="77"/>
      <c r="H10" s="77">
        <v>0</v>
      </c>
      <c r="I10" s="77"/>
      <c r="J10" s="77">
        <v>0</v>
      </c>
      <c r="K10" s="77"/>
      <c r="L10" s="77"/>
      <c r="M10" s="77"/>
      <c r="N10" s="77"/>
      <c r="O10" s="77"/>
      <c r="P10" s="77"/>
      <c r="Q10" s="77">
        <v>0</v>
      </c>
      <c r="R10" s="77"/>
      <c r="S10" s="77"/>
      <c r="T10" s="77"/>
      <c r="U10" s="77"/>
      <c r="V10" s="77"/>
      <c r="W10" s="77"/>
      <c r="X10" s="79"/>
      <c r="Y10" s="77"/>
      <c r="Z10" s="77"/>
      <c r="AA10" s="80"/>
      <c r="AB10" s="77">
        <v>4</v>
      </c>
      <c r="AC10" s="77"/>
      <c r="AD10" s="77"/>
      <c r="AE10" s="77"/>
      <c r="AF10" s="77"/>
      <c r="AG10" s="77">
        <v>0</v>
      </c>
      <c r="AH10" s="79"/>
      <c r="AI10" s="77"/>
      <c r="AJ10" s="77"/>
      <c r="AK10" s="80">
        <v>5</v>
      </c>
      <c r="AL10" s="80"/>
      <c r="AM10" s="77"/>
      <c r="AN10" s="77">
        <f>SUM(B10:AM10)</f>
        <v>9</v>
      </c>
      <c r="AO10" s="81">
        <f>COUNTA(B10:AL10)</f>
        <v>6</v>
      </c>
      <c r="AV10" s="77"/>
      <c r="AW10" s="77"/>
      <c r="AX10" s="77">
        <v>4</v>
      </c>
      <c r="AY10" s="82">
        <f>SUM(AV10:AX10)</f>
        <v>4</v>
      </c>
      <c r="BA10" s="82">
        <v>39</v>
      </c>
    </row>
    <row r="11" spans="1:53" s="82" customFormat="1" ht="11.25">
      <c r="A11" s="76" t="s">
        <v>1687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>
        <v>4</v>
      </c>
      <c r="Q11" s="77"/>
      <c r="R11" s="77"/>
      <c r="S11" s="77"/>
      <c r="T11" s="77"/>
      <c r="U11" s="77"/>
      <c r="V11" s="77"/>
      <c r="W11" s="77"/>
      <c r="X11" s="79"/>
      <c r="Y11" s="77"/>
      <c r="Z11" s="77"/>
      <c r="AA11" s="80"/>
      <c r="AB11" s="77"/>
      <c r="AC11" s="77"/>
      <c r="AD11" s="77"/>
      <c r="AE11" s="77"/>
      <c r="AF11" s="77">
        <v>0</v>
      </c>
      <c r="AG11" s="77"/>
      <c r="AH11" s="79">
        <v>5</v>
      </c>
      <c r="AI11" s="77"/>
      <c r="AJ11" s="77"/>
      <c r="AK11" s="80"/>
      <c r="AL11" s="80"/>
      <c r="AM11" s="77"/>
      <c r="AN11" s="77">
        <f>SUM(B11:AM11)</f>
        <v>9</v>
      </c>
      <c r="AO11" s="81">
        <f>COUNTA(B11:AL11)</f>
        <v>3</v>
      </c>
      <c r="AV11" s="77"/>
      <c r="AW11" s="77">
        <v>4</v>
      </c>
      <c r="AX11" s="77"/>
      <c r="AY11" s="82">
        <f>SUM(AV11:AX11)</f>
        <v>4</v>
      </c>
      <c r="BA11" s="82">
        <v>29</v>
      </c>
    </row>
    <row r="12" spans="1:53" s="82" customFormat="1" ht="11.25">
      <c r="A12" s="76" t="s">
        <v>488</v>
      </c>
      <c r="B12" s="77">
        <v>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>
        <v>5</v>
      </c>
      <c r="T12" s="77"/>
      <c r="U12" s="77"/>
      <c r="V12" s="77">
        <v>0</v>
      </c>
      <c r="W12" s="77"/>
      <c r="X12" s="79"/>
      <c r="Y12" s="77"/>
      <c r="Z12" s="77"/>
      <c r="AA12" s="80"/>
      <c r="AB12" s="77"/>
      <c r="AC12" s="77"/>
      <c r="AD12" s="77"/>
      <c r="AE12" s="77"/>
      <c r="AF12" s="77"/>
      <c r="AG12" s="77"/>
      <c r="AH12" s="79"/>
      <c r="AI12" s="77"/>
      <c r="AJ12" s="77"/>
      <c r="AK12" s="80"/>
      <c r="AL12" s="80"/>
      <c r="AM12" s="77"/>
      <c r="AN12" s="77">
        <f>SUM(B12:AM12)</f>
        <v>9</v>
      </c>
      <c r="AO12" s="81">
        <f>COUNTA(B12:AL12)</f>
        <v>3</v>
      </c>
      <c r="AP12" s="88"/>
      <c r="AQ12" s="88"/>
      <c r="AR12" s="88"/>
      <c r="AS12" s="88"/>
      <c r="AT12" s="88"/>
      <c r="AV12" s="77">
        <v>4</v>
      </c>
      <c r="AW12" s="77"/>
      <c r="AX12" s="77"/>
      <c r="AY12" s="82">
        <f>SUM(AV12:AX12)</f>
        <v>4</v>
      </c>
      <c r="BA12" s="82">
        <v>27.75</v>
      </c>
    </row>
    <row r="13" spans="1:51" s="82" customFormat="1" ht="11.25">
      <c r="A13" s="76" t="s">
        <v>498</v>
      </c>
      <c r="B13" s="77">
        <v>3</v>
      </c>
      <c r="C13" s="77"/>
      <c r="D13" s="77"/>
      <c r="E13" s="77"/>
      <c r="F13" s="77"/>
      <c r="G13" s="77"/>
      <c r="H13" s="77"/>
      <c r="I13" s="77"/>
      <c r="J13" s="77">
        <v>5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>
        <v>1</v>
      </c>
      <c r="V13" s="77"/>
      <c r="W13" s="77"/>
      <c r="X13" s="79"/>
      <c r="Y13" s="77"/>
      <c r="Z13" s="77"/>
      <c r="AA13" s="80"/>
      <c r="AB13" s="77"/>
      <c r="AC13" s="77"/>
      <c r="AD13" s="77"/>
      <c r="AE13" s="77"/>
      <c r="AF13" s="77"/>
      <c r="AG13" s="77"/>
      <c r="AH13" s="79"/>
      <c r="AI13" s="77"/>
      <c r="AJ13" s="77"/>
      <c r="AK13" s="80"/>
      <c r="AL13" s="80"/>
      <c r="AM13" s="77"/>
      <c r="AN13" s="77">
        <f t="shared" si="0"/>
        <v>9</v>
      </c>
      <c r="AO13" s="81">
        <f t="shared" si="1"/>
        <v>3</v>
      </c>
      <c r="AV13" s="77">
        <v>3</v>
      </c>
      <c r="AW13" s="77"/>
      <c r="AX13" s="77"/>
      <c r="AY13" s="82">
        <f>SUM(AV13:AX13)</f>
        <v>3</v>
      </c>
    </row>
    <row r="14" spans="1:51" s="82" customFormat="1" ht="11.25">
      <c r="A14" s="76" t="s">
        <v>955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>
        <v>4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9">
        <v>5</v>
      </c>
      <c r="Y14" s="77"/>
      <c r="Z14" s="77"/>
      <c r="AA14" s="80"/>
      <c r="AB14" s="77"/>
      <c r="AC14" s="77"/>
      <c r="AD14" s="77"/>
      <c r="AE14" s="77"/>
      <c r="AF14" s="77"/>
      <c r="AG14" s="77"/>
      <c r="AH14" s="79"/>
      <c r="AI14" s="77"/>
      <c r="AJ14" s="77"/>
      <c r="AK14" s="80"/>
      <c r="AL14" s="80"/>
      <c r="AM14" s="77"/>
      <c r="AN14" s="77">
        <f t="shared" si="0"/>
        <v>9</v>
      </c>
      <c r="AO14" s="81">
        <f t="shared" si="1"/>
        <v>2</v>
      </c>
      <c r="AV14" s="77"/>
      <c r="AW14" s="77"/>
      <c r="AX14" s="77"/>
      <c r="AY14" s="82">
        <f>SUM(AV14:AX14)</f>
        <v>0</v>
      </c>
    </row>
    <row r="15" spans="1:41" ht="11.25">
      <c r="A15" s="3" t="s">
        <v>734</v>
      </c>
      <c r="B15" s="5"/>
      <c r="C15" s="5"/>
      <c r="D15" s="5"/>
      <c r="E15" s="5"/>
      <c r="F15" s="5"/>
      <c r="G15" s="5">
        <v>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1"/>
      <c r="Y15" s="5"/>
      <c r="Z15" s="5"/>
      <c r="AA15" s="36"/>
      <c r="AB15" s="5"/>
      <c r="AC15" s="5"/>
      <c r="AD15" s="5"/>
      <c r="AE15" s="5"/>
      <c r="AF15" s="5"/>
      <c r="AG15" s="5"/>
      <c r="AH15" s="11"/>
      <c r="AI15" s="5">
        <v>4</v>
      </c>
      <c r="AJ15" s="5"/>
      <c r="AK15" s="36"/>
      <c r="AL15" s="11"/>
      <c r="AM15" s="5"/>
      <c r="AN15" s="5">
        <f t="shared" si="0"/>
        <v>8</v>
      </c>
      <c r="AO15" s="13">
        <f t="shared" si="1"/>
        <v>2</v>
      </c>
    </row>
    <row r="16" spans="1:46" ht="11.25">
      <c r="A16" s="3" t="s">
        <v>506</v>
      </c>
      <c r="B16" s="5">
        <v>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3</v>
      </c>
      <c r="T16" s="5"/>
      <c r="U16" s="5"/>
      <c r="V16" s="5"/>
      <c r="W16" s="5"/>
      <c r="X16" s="11"/>
      <c r="Y16" s="5"/>
      <c r="Z16" s="5"/>
      <c r="AA16" s="36"/>
      <c r="AB16" s="5"/>
      <c r="AC16" s="5"/>
      <c r="AD16" s="5"/>
      <c r="AE16" s="5"/>
      <c r="AF16" s="5"/>
      <c r="AG16" s="5"/>
      <c r="AH16" s="11"/>
      <c r="AI16" s="5"/>
      <c r="AJ16" s="5"/>
      <c r="AK16" s="36"/>
      <c r="AL16" s="36"/>
      <c r="AM16" s="5"/>
      <c r="AN16" s="5">
        <f t="shared" si="0"/>
        <v>8</v>
      </c>
      <c r="AO16" s="13">
        <f t="shared" si="1"/>
        <v>2</v>
      </c>
      <c r="AP16" s="14"/>
      <c r="AQ16" s="14"/>
      <c r="AR16" s="14"/>
      <c r="AS16" s="14"/>
      <c r="AT16" s="14"/>
    </row>
    <row r="17" spans="1:64" ht="11.25">
      <c r="A17" s="3" t="s">
        <v>1432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1"/>
      <c r="Y17" s="5"/>
      <c r="Z17" s="5">
        <v>4</v>
      </c>
      <c r="AA17" s="36"/>
      <c r="AB17" s="5"/>
      <c r="AC17" s="5"/>
      <c r="AD17" s="5"/>
      <c r="AE17" s="5"/>
      <c r="AF17" s="5"/>
      <c r="AG17" s="5">
        <v>4</v>
      </c>
      <c r="AH17" s="11"/>
      <c r="AI17" s="5"/>
      <c r="AJ17" s="5"/>
      <c r="AK17" s="36"/>
      <c r="AL17" s="36"/>
      <c r="AM17" s="5"/>
      <c r="AN17" s="5">
        <f t="shared" si="0"/>
        <v>8</v>
      </c>
      <c r="AO17" s="13">
        <f t="shared" si="1"/>
        <v>2</v>
      </c>
      <c r="AW17" s="8" t="s">
        <v>1731</v>
      </c>
      <c r="AZ17" s="8" t="s">
        <v>10</v>
      </c>
      <c r="BF17" s="8" t="s">
        <v>1732</v>
      </c>
      <c r="BI17" s="8" t="s">
        <v>1733</v>
      </c>
      <c r="BL17" s="8" t="s">
        <v>10</v>
      </c>
    </row>
    <row r="18" spans="1:60" ht="11.25">
      <c r="A18" s="3" t="s">
        <v>582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5</v>
      </c>
      <c r="S18" s="5"/>
      <c r="T18" s="5"/>
      <c r="U18" s="5"/>
      <c r="V18" s="5">
        <v>3</v>
      </c>
      <c r="W18" s="5"/>
      <c r="X18" s="11"/>
      <c r="Y18" s="5"/>
      <c r="Z18" s="5"/>
      <c r="AA18" s="36"/>
      <c r="AB18" s="5"/>
      <c r="AC18" s="5"/>
      <c r="AD18" s="5"/>
      <c r="AE18" s="5"/>
      <c r="AF18" s="5"/>
      <c r="AG18" s="5"/>
      <c r="AH18" s="11"/>
      <c r="AI18" s="5"/>
      <c r="AJ18" s="5"/>
      <c r="AK18" s="36"/>
      <c r="AL18" s="36"/>
      <c r="AM18" s="5"/>
      <c r="AN18" s="5">
        <f t="shared" si="0"/>
        <v>8</v>
      </c>
      <c r="AO18" s="13">
        <f t="shared" si="1"/>
        <v>2</v>
      </c>
      <c r="AV18" s="8" t="s">
        <v>293</v>
      </c>
      <c r="AW18" s="8">
        <v>232</v>
      </c>
      <c r="AX18" s="8">
        <v>6</v>
      </c>
      <c r="BE18" s="8" t="s">
        <v>198</v>
      </c>
      <c r="BF18" s="8">
        <v>111</v>
      </c>
      <c r="BG18" s="8">
        <v>4</v>
      </c>
      <c r="BH18" s="8">
        <f>SUM(BF18/BG18)</f>
        <v>27.75</v>
      </c>
    </row>
    <row r="19" spans="1:63" ht="11.25">
      <c r="A19" s="3" t="s">
        <v>1012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3</v>
      </c>
      <c r="P19" s="5"/>
      <c r="Q19" s="5"/>
      <c r="R19" s="5"/>
      <c r="S19" s="5"/>
      <c r="T19" s="5"/>
      <c r="U19" s="5"/>
      <c r="V19" s="5"/>
      <c r="W19" s="5"/>
      <c r="X19" s="11"/>
      <c r="Y19" s="5">
        <v>5</v>
      </c>
      <c r="Z19" s="5"/>
      <c r="AA19" s="36"/>
      <c r="AB19" s="5"/>
      <c r="AC19" s="5"/>
      <c r="AD19" s="5"/>
      <c r="AE19" s="5"/>
      <c r="AF19" s="5"/>
      <c r="AG19" s="5"/>
      <c r="AH19" s="11"/>
      <c r="AI19" s="5"/>
      <c r="AJ19" s="5"/>
      <c r="AK19" s="36"/>
      <c r="AL19" s="36"/>
      <c r="AM19" s="5"/>
      <c r="AN19" s="5">
        <f t="shared" si="0"/>
        <v>8</v>
      </c>
      <c r="AO19" s="13">
        <f t="shared" si="1"/>
        <v>2</v>
      </c>
      <c r="AV19" s="8" t="s">
        <v>5</v>
      </c>
      <c r="AZ19" s="8">
        <v>222</v>
      </c>
      <c r="BA19" s="8">
        <v>6</v>
      </c>
      <c r="BE19" s="8" t="s">
        <v>1551</v>
      </c>
      <c r="BI19" s="8">
        <v>116</v>
      </c>
      <c r="BJ19" s="8">
        <v>4</v>
      </c>
      <c r="BK19" s="8">
        <f>SUM(BI19/BJ19)</f>
        <v>29</v>
      </c>
    </row>
    <row r="20" spans="1:66" ht="11.25">
      <c r="A20" s="3" t="s">
        <v>652</v>
      </c>
      <c r="B20" s="5"/>
      <c r="C20" s="5"/>
      <c r="D20" s="5"/>
      <c r="E20" s="5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3</v>
      </c>
      <c r="R20" s="5"/>
      <c r="S20" s="5"/>
      <c r="T20" s="5"/>
      <c r="U20" s="5"/>
      <c r="V20" s="5"/>
      <c r="W20" s="5"/>
      <c r="X20" s="11"/>
      <c r="Y20" s="5"/>
      <c r="Z20" s="5"/>
      <c r="AA20" s="36"/>
      <c r="AB20" s="5"/>
      <c r="AC20" s="5"/>
      <c r="AD20" s="5"/>
      <c r="AE20" s="5"/>
      <c r="AF20" s="5"/>
      <c r="AG20" s="5">
        <v>2</v>
      </c>
      <c r="AH20" s="11"/>
      <c r="AI20" s="5"/>
      <c r="AJ20" s="5"/>
      <c r="AK20" s="36"/>
      <c r="AL20" s="36"/>
      <c r="AM20" s="5"/>
      <c r="AN20" s="5">
        <f t="shared" si="0"/>
        <v>8</v>
      </c>
      <c r="AO20" s="13">
        <f t="shared" si="1"/>
        <v>3</v>
      </c>
      <c r="AV20" s="8" t="s">
        <v>223</v>
      </c>
      <c r="AZ20" s="8">
        <v>227</v>
      </c>
      <c r="BA20" s="8">
        <v>6</v>
      </c>
      <c r="BE20" s="8" t="s">
        <v>335</v>
      </c>
      <c r="BL20" s="8">
        <v>235.2</v>
      </c>
      <c r="BM20" s="8">
        <v>6</v>
      </c>
      <c r="BN20" s="8">
        <f>SUM(BL20/BM20)</f>
        <v>39.199999999999996</v>
      </c>
    </row>
    <row r="21" spans="1:53" ht="11.25">
      <c r="A21" s="3" t="s">
        <v>751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3</v>
      </c>
      <c r="O21" s="5"/>
      <c r="P21" s="5"/>
      <c r="Q21" s="5"/>
      <c r="R21" s="5"/>
      <c r="S21" s="5"/>
      <c r="T21" s="5"/>
      <c r="U21" s="5"/>
      <c r="V21" s="5"/>
      <c r="W21" s="5"/>
      <c r="X21" s="11"/>
      <c r="Y21" s="5"/>
      <c r="Z21" s="5"/>
      <c r="AA21" s="36"/>
      <c r="AB21" s="5"/>
      <c r="AC21" s="5"/>
      <c r="AD21" s="5"/>
      <c r="AE21" s="5">
        <v>1</v>
      </c>
      <c r="AF21" s="5"/>
      <c r="AG21" s="5"/>
      <c r="AH21" s="11"/>
      <c r="AI21" s="5"/>
      <c r="AJ21" s="5"/>
      <c r="AK21" s="36"/>
      <c r="AL21" s="36">
        <v>3</v>
      </c>
      <c r="AM21" s="5"/>
      <c r="AN21" s="5">
        <f t="shared" si="0"/>
        <v>7</v>
      </c>
      <c r="AO21" s="13">
        <f t="shared" si="1"/>
        <v>3</v>
      </c>
      <c r="AV21" s="8" t="s">
        <v>96</v>
      </c>
      <c r="AZ21" s="8">
        <v>169</v>
      </c>
      <c r="BA21" s="8">
        <v>6</v>
      </c>
    </row>
    <row r="22" spans="1:54" ht="11.25">
      <c r="A22" s="3" t="s">
        <v>828</v>
      </c>
      <c r="B22" s="5"/>
      <c r="C22" s="5"/>
      <c r="D22" s="5"/>
      <c r="E22" s="5"/>
      <c r="F22" s="5"/>
      <c r="G22" s="5"/>
      <c r="H22" s="5"/>
      <c r="I22" s="5">
        <v>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1"/>
      <c r="Y22" s="5"/>
      <c r="Z22" s="5"/>
      <c r="AA22" s="36"/>
      <c r="AB22" s="5"/>
      <c r="AC22" s="5"/>
      <c r="AD22" s="5"/>
      <c r="AE22" s="5"/>
      <c r="AF22" s="5"/>
      <c r="AG22" s="5"/>
      <c r="AH22" s="5"/>
      <c r="AI22" s="5"/>
      <c r="AJ22" s="5"/>
      <c r="AK22" s="36"/>
      <c r="AL22" s="36">
        <v>1</v>
      </c>
      <c r="AM22" s="5"/>
      <c r="AN22" s="5">
        <f t="shared" si="0"/>
        <v>6</v>
      </c>
      <c r="AO22" s="13">
        <f t="shared" si="1"/>
        <v>2</v>
      </c>
      <c r="AW22" s="8">
        <f>SUM(AW18:AW21)</f>
        <v>232</v>
      </c>
      <c r="AX22" s="8">
        <f>SUM(AX18:AX21)</f>
        <v>6</v>
      </c>
      <c r="AY22" s="8">
        <f>SUM(AW22/AX22)</f>
        <v>38.666666666666664</v>
      </c>
      <c r="AZ22" s="8">
        <f>SUM(AZ18:AZ21)</f>
        <v>618</v>
      </c>
      <c r="BA22" s="8">
        <f>SUM(BA18:BA21)</f>
        <v>18</v>
      </c>
      <c r="BB22" s="8">
        <f>SUM(AZ22/BA22)</f>
        <v>34.333333333333336</v>
      </c>
    </row>
    <row r="23" spans="1:41" ht="11.25">
      <c r="A23" s="3" t="s">
        <v>514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4</v>
      </c>
      <c r="S23" s="5"/>
      <c r="T23" s="5"/>
      <c r="U23" s="5"/>
      <c r="V23" s="5">
        <v>2</v>
      </c>
      <c r="W23" s="5"/>
      <c r="X23" s="11"/>
      <c r="Y23" s="5"/>
      <c r="Z23" s="5"/>
      <c r="AA23" s="36"/>
      <c r="AB23" s="5"/>
      <c r="AC23" s="5"/>
      <c r="AD23" s="5"/>
      <c r="AE23" s="5"/>
      <c r="AF23" s="5"/>
      <c r="AG23" s="5"/>
      <c r="AH23" s="11"/>
      <c r="AI23" s="5"/>
      <c r="AJ23" s="5"/>
      <c r="AK23" s="36"/>
      <c r="AL23" s="36"/>
      <c r="AM23" s="5"/>
      <c r="AN23" s="5">
        <f t="shared" si="0"/>
        <v>6</v>
      </c>
      <c r="AO23" s="13">
        <f t="shared" si="1"/>
        <v>2</v>
      </c>
    </row>
    <row r="24" spans="1:41" ht="11.25">
      <c r="A24" s="3" t="s">
        <v>685</v>
      </c>
      <c r="B24" s="5"/>
      <c r="C24" s="5"/>
      <c r="D24" s="5"/>
      <c r="E24" s="5"/>
      <c r="F24" s="5">
        <v>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1"/>
      <c r="Y24" s="5"/>
      <c r="Z24" s="5"/>
      <c r="AA24" s="36">
        <v>3</v>
      </c>
      <c r="AB24" s="5"/>
      <c r="AC24" s="5"/>
      <c r="AD24" s="5"/>
      <c r="AE24" s="5"/>
      <c r="AF24" s="5"/>
      <c r="AG24" s="5"/>
      <c r="AH24" s="11"/>
      <c r="AI24" s="5"/>
      <c r="AJ24" s="5"/>
      <c r="AK24" s="36"/>
      <c r="AL24" s="36"/>
      <c r="AM24" s="5"/>
      <c r="AN24" s="5">
        <f t="shared" si="0"/>
        <v>6</v>
      </c>
      <c r="AO24" s="13">
        <f t="shared" si="1"/>
        <v>2</v>
      </c>
    </row>
    <row r="25" spans="1:41" ht="11.25">
      <c r="A25" s="3" t="s">
        <v>752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4</v>
      </c>
      <c r="O25" s="5"/>
      <c r="P25" s="5"/>
      <c r="Q25" s="5"/>
      <c r="R25" s="5"/>
      <c r="S25" s="5"/>
      <c r="T25" s="5"/>
      <c r="U25" s="5"/>
      <c r="V25" s="5"/>
      <c r="W25" s="5"/>
      <c r="X25" s="11"/>
      <c r="Y25" s="5"/>
      <c r="Z25" s="5"/>
      <c r="AA25" s="36"/>
      <c r="AB25" s="5"/>
      <c r="AC25" s="5"/>
      <c r="AD25" s="5"/>
      <c r="AE25" s="5"/>
      <c r="AF25" s="5"/>
      <c r="AG25" s="5"/>
      <c r="AH25" s="11"/>
      <c r="AI25" s="5"/>
      <c r="AJ25" s="5"/>
      <c r="AK25" s="36"/>
      <c r="AL25" s="36">
        <v>2</v>
      </c>
      <c r="AM25" s="5"/>
      <c r="AN25" s="5">
        <f t="shared" si="0"/>
        <v>6</v>
      </c>
      <c r="AO25" s="13">
        <f t="shared" si="1"/>
        <v>2</v>
      </c>
    </row>
    <row r="26" spans="1:42" ht="11.25">
      <c r="A26" s="3" t="s">
        <v>947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1"/>
      <c r="Y26" s="5"/>
      <c r="Z26" s="5"/>
      <c r="AA26" s="36"/>
      <c r="AB26" s="5"/>
      <c r="AC26" s="5"/>
      <c r="AD26" s="5">
        <v>5</v>
      </c>
      <c r="AE26" s="5"/>
      <c r="AF26" s="5"/>
      <c r="AG26" s="5"/>
      <c r="AH26" s="11"/>
      <c r="AI26" s="5"/>
      <c r="AJ26" s="5"/>
      <c r="AK26" s="36"/>
      <c r="AL26" s="36"/>
      <c r="AM26" s="5"/>
      <c r="AN26" s="5">
        <f t="shared" si="0"/>
        <v>5</v>
      </c>
      <c r="AO26" s="13">
        <f t="shared" si="1"/>
        <v>1</v>
      </c>
      <c r="AP26" s="8" t="s">
        <v>247</v>
      </c>
    </row>
    <row r="27" spans="1:41" ht="11.25">
      <c r="A27" s="3" t="s">
        <v>731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5</v>
      </c>
      <c r="P27" s="5"/>
      <c r="Q27" s="5"/>
      <c r="R27" s="5"/>
      <c r="S27" s="5"/>
      <c r="T27" s="5"/>
      <c r="U27" s="5"/>
      <c r="V27" s="5"/>
      <c r="W27" s="5"/>
      <c r="X27" s="11"/>
      <c r="Y27" s="5"/>
      <c r="Z27" s="5"/>
      <c r="AA27" s="36"/>
      <c r="AB27" s="5"/>
      <c r="AC27" s="5"/>
      <c r="AD27" s="5"/>
      <c r="AE27" s="5"/>
      <c r="AF27" s="5"/>
      <c r="AG27" s="5"/>
      <c r="AH27" s="11"/>
      <c r="AI27" s="5"/>
      <c r="AJ27" s="5"/>
      <c r="AK27" s="36"/>
      <c r="AL27" s="36"/>
      <c r="AM27" s="5"/>
      <c r="AN27" s="5">
        <f t="shared" si="0"/>
        <v>5</v>
      </c>
      <c r="AO27" s="13">
        <f t="shared" si="1"/>
        <v>1</v>
      </c>
    </row>
    <row r="28" spans="1:41" ht="11.25">
      <c r="A28" s="3" t="s">
        <v>730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1"/>
      <c r="Y28" s="5"/>
      <c r="Z28" s="5"/>
      <c r="AA28" s="36"/>
      <c r="AB28" s="5"/>
      <c r="AC28" s="5"/>
      <c r="AD28" s="5"/>
      <c r="AE28" s="5"/>
      <c r="AF28" s="5"/>
      <c r="AG28" s="5"/>
      <c r="AH28" s="5"/>
      <c r="AI28" s="5">
        <v>5</v>
      </c>
      <c r="AJ28" s="5"/>
      <c r="AK28" s="36"/>
      <c r="AL28" s="36"/>
      <c r="AM28" s="5"/>
      <c r="AN28" s="5">
        <f t="shared" si="0"/>
        <v>5</v>
      </c>
      <c r="AO28" s="13">
        <f t="shared" si="1"/>
        <v>1</v>
      </c>
    </row>
    <row r="29" spans="1:41" ht="11.25">
      <c r="A29" s="3" t="s">
        <v>755</v>
      </c>
      <c r="B29" s="5"/>
      <c r="C29" s="5"/>
      <c r="D29" s="5"/>
      <c r="E29" s="5"/>
      <c r="F29" s="5"/>
      <c r="G29" s="5">
        <v>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1"/>
      <c r="Y29" s="5"/>
      <c r="Z29" s="5"/>
      <c r="AA29" s="36"/>
      <c r="AB29" s="5"/>
      <c r="AC29" s="5"/>
      <c r="AD29" s="5"/>
      <c r="AE29" s="5"/>
      <c r="AF29" s="5"/>
      <c r="AG29" s="5"/>
      <c r="AH29" s="11"/>
      <c r="AI29" s="5"/>
      <c r="AJ29" s="5"/>
      <c r="AK29" s="36"/>
      <c r="AL29" s="11"/>
      <c r="AM29" s="5"/>
      <c r="AN29" s="5">
        <f t="shared" si="0"/>
        <v>5</v>
      </c>
      <c r="AO29" s="13">
        <f t="shared" si="1"/>
        <v>1</v>
      </c>
    </row>
    <row r="30" spans="1:41" ht="11.25">
      <c r="A30" s="3" t="s">
        <v>1254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5</v>
      </c>
      <c r="X30" s="11"/>
      <c r="Y30" s="5"/>
      <c r="Z30" s="5"/>
      <c r="AA30" s="36"/>
      <c r="AB30" s="5"/>
      <c r="AC30" s="5"/>
      <c r="AD30" s="5"/>
      <c r="AE30" s="5"/>
      <c r="AF30" s="5"/>
      <c r="AG30" s="5"/>
      <c r="AH30" s="11"/>
      <c r="AI30" s="5"/>
      <c r="AJ30" s="5"/>
      <c r="AK30" s="36"/>
      <c r="AL30" s="36"/>
      <c r="AM30" s="5"/>
      <c r="AN30" s="5">
        <f t="shared" si="0"/>
        <v>5</v>
      </c>
      <c r="AO30" s="13">
        <f t="shared" si="1"/>
        <v>1</v>
      </c>
    </row>
    <row r="31" spans="1:41" ht="11.25">
      <c r="A31" s="3" t="s">
        <v>1517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5"/>
      <c r="Z31" s="5"/>
      <c r="AA31" s="36"/>
      <c r="AB31" s="5"/>
      <c r="AC31" s="5"/>
      <c r="AD31" s="5"/>
      <c r="AE31" s="5">
        <v>5</v>
      </c>
      <c r="AF31" s="5"/>
      <c r="AG31" s="5"/>
      <c r="AH31" s="11"/>
      <c r="AI31" s="5"/>
      <c r="AJ31" s="5"/>
      <c r="AK31" s="36"/>
      <c r="AL31" s="36"/>
      <c r="AM31" s="5"/>
      <c r="AN31" s="5">
        <f t="shared" si="0"/>
        <v>5</v>
      </c>
      <c r="AO31" s="13">
        <f t="shared" si="1"/>
        <v>1</v>
      </c>
    </row>
    <row r="32" spans="1:41" ht="11.25">
      <c r="A32" s="3" t="s">
        <v>952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11"/>
      <c r="Y32" s="5"/>
      <c r="Z32" s="5"/>
      <c r="AA32" s="36"/>
      <c r="AB32" s="5"/>
      <c r="AC32" s="5"/>
      <c r="AD32" s="5"/>
      <c r="AE32" s="5"/>
      <c r="AF32" s="5"/>
      <c r="AG32" s="5"/>
      <c r="AH32" s="11"/>
      <c r="AI32" s="5"/>
      <c r="AJ32" s="5"/>
      <c r="AK32" s="36"/>
      <c r="AL32" s="36"/>
      <c r="AM32" s="5"/>
      <c r="AN32" s="5">
        <f t="shared" si="0"/>
        <v>5</v>
      </c>
      <c r="AO32" s="13">
        <f t="shared" si="1"/>
        <v>1</v>
      </c>
    </row>
    <row r="33" spans="1:41" ht="11.25">
      <c r="A33" s="3" t="s">
        <v>1032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5</v>
      </c>
      <c r="Q33" s="5"/>
      <c r="R33" s="5"/>
      <c r="S33" s="5"/>
      <c r="T33" s="5"/>
      <c r="U33" s="5"/>
      <c r="V33" s="5"/>
      <c r="W33" s="5"/>
      <c r="X33" s="11"/>
      <c r="Y33" s="5"/>
      <c r="Z33" s="5"/>
      <c r="AA33" s="36"/>
      <c r="AB33" s="5"/>
      <c r="AC33" s="5"/>
      <c r="AD33" s="5"/>
      <c r="AE33" s="5"/>
      <c r="AF33" s="5"/>
      <c r="AG33" s="5"/>
      <c r="AH33" s="5"/>
      <c r="AI33" s="5"/>
      <c r="AJ33" s="5"/>
      <c r="AK33" s="36"/>
      <c r="AL33" s="36"/>
      <c r="AM33" s="5"/>
      <c r="AN33" s="5">
        <f t="shared" si="0"/>
        <v>5</v>
      </c>
      <c r="AO33" s="13">
        <f t="shared" si="1"/>
        <v>1</v>
      </c>
    </row>
    <row r="34" spans="1:41" ht="11.25">
      <c r="A34" s="3" t="s">
        <v>639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1</v>
      </c>
      <c r="R34" s="5"/>
      <c r="S34" s="5"/>
      <c r="T34" s="5"/>
      <c r="U34" s="5"/>
      <c r="V34" s="5"/>
      <c r="W34" s="5"/>
      <c r="X34" s="11"/>
      <c r="Y34" s="5"/>
      <c r="Z34" s="5"/>
      <c r="AA34" s="36"/>
      <c r="AB34" s="5"/>
      <c r="AC34" s="5"/>
      <c r="AD34" s="5"/>
      <c r="AE34" s="5"/>
      <c r="AF34" s="5">
        <v>4</v>
      </c>
      <c r="AG34" s="5"/>
      <c r="AH34" s="11"/>
      <c r="AI34" s="5"/>
      <c r="AJ34" s="5"/>
      <c r="AK34" s="36"/>
      <c r="AL34" s="36"/>
      <c r="AM34" s="5"/>
      <c r="AN34" s="5">
        <f aca="true" t="shared" si="2" ref="AN34:AN65">SUM(B34:AM34)</f>
        <v>5</v>
      </c>
      <c r="AO34" s="13">
        <f aca="true" t="shared" si="3" ref="AO34:AO65">COUNTA(B34:AL34)</f>
        <v>2</v>
      </c>
    </row>
    <row r="35" spans="1:41" ht="11.25">
      <c r="A35" s="3" t="s">
        <v>1244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v>5</v>
      </c>
      <c r="W35" s="5"/>
      <c r="X35" s="11"/>
      <c r="Y35" s="5"/>
      <c r="Z35" s="5"/>
      <c r="AA35" s="36"/>
      <c r="AB35" s="5"/>
      <c r="AC35" s="5"/>
      <c r="AD35" s="5"/>
      <c r="AE35" s="5"/>
      <c r="AF35" s="5"/>
      <c r="AG35" s="5"/>
      <c r="AH35" s="11"/>
      <c r="AI35" s="5"/>
      <c r="AJ35" s="5"/>
      <c r="AK35" s="36"/>
      <c r="AL35" s="36"/>
      <c r="AM35" s="5"/>
      <c r="AN35" s="5">
        <f t="shared" si="2"/>
        <v>5</v>
      </c>
      <c r="AO35" s="13">
        <f t="shared" si="3"/>
        <v>1</v>
      </c>
    </row>
    <row r="36" spans="1:41" ht="11.25">
      <c r="A36" s="3" t="s">
        <v>681</v>
      </c>
      <c r="B36" s="5"/>
      <c r="C36" s="5"/>
      <c r="D36" s="5"/>
      <c r="E36" s="5"/>
      <c r="F36" s="5">
        <v>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1</v>
      </c>
      <c r="U36" s="5"/>
      <c r="V36" s="5"/>
      <c r="W36" s="5"/>
      <c r="X36" s="11"/>
      <c r="Y36" s="5"/>
      <c r="Z36" s="5"/>
      <c r="AA36" s="36"/>
      <c r="AB36" s="5"/>
      <c r="AC36" s="5"/>
      <c r="AD36" s="5"/>
      <c r="AE36" s="5"/>
      <c r="AF36" s="5"/>
      <c r="AG36" s="5"/>
      <c r="AH36" s="11"/>
      <c r="AI36" s="5"/>
      <c r="AJ36" s="5"/>
      <c r="AK36" s="36"/>
      <c r="AL36" s="36"/>
      <c r="AM36" s="5"/>
      <c r="AN36" s="5">
        <f t="shared" si="2"/>
        <v>5</v>
      </c>
      <c r="AO36" s="13">
        <f t="shared" si="3"/>
        <v>2</v>
      </c>
    </row>
    <row r="37" spans="1:41" ht="11.25">
      <c r="A37" s="3" t="s">
        <v>631</v>
      </c>
      <c r="B37" s="5"/>
      <c r="C37" s="5"/>
      <c r="D37" s="5"/>
      <c r="E37" s="5"/>
      <c r="F37" s="5"/>
      <c r="G37" s="5"/>
      <c r="H37" s="5"/>
      <c r="I37" s="5"/>
      <c r="J37" s="5"/>
      <c r="K37" s="5">
        <v>4</v>
      </c>
      <c r="L37" s="5"/>
      <c r="M37" s="5"/>
      <c r="N37" s="5">
        <v>1</v>
      </c>
      <c r="O37" s="5"/>
      <c r="P37" s="5"/>
      <c r="Q37" s="5"/>
      <c r="R37" s="5"/>
      <c r="S37" s="5"/>
      <c r="T37" s="5"/>
      <c r="U37" s="5"/>
      <c r="V37" s="5"/>
      <c r="W37" s="5"/>
      <c r="X37" s="11"/>
      <c r="Y37" s="5"/>
      <c r="Z37" s="5"/>
      <c r="AA37" s="36"/>
      <c r="AB37" s="5"/>
      <c r="AC37" s="5"/>
      <c r="AD37" s="5"/>
      <c r="AE37" s="5"/>
      <c r="AF37" s="5"/>
      <c r="AG37" s="5"/>
      <c r="AH37" s="11"/>
      <c r="AI37" s="5"/>
      <c r="AJ37" s="5"/>
      <c r="AK37" s="36"/>
      <c r="AL37" s="36"/>
      <c r="AM37" s="5"/>
      <c r="AN37" s="5">
        <f t="shared" si="2"/>
        <v>5</v>
      </c>
      <c r="AO37" s="13">
        <f t="shared" si="3"/>
        <v>2</v>
      </c>
    </row>
    <row r="38" spans="1:41" ht="11.25">
      <c r="A38" s="3" t="s">
        <v>792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1"/>
      <c r="Y38" s="5"/>
      <c r="Z38" s="5"/>
      <c r="AA38" s="36"/>
      <c r="AB38" s="5"/>
      <c r="AC38" s="5"/>
      <c r="AD38" s="5"/>
      <c r="AE38" s="5"/>
      <c r="AF38" s="5"/>
      <c r="AG38" s="5"/>
      <c r="AH38" s="11"/>
      <c r="AI38" s="5"/>
      <c r="AJ38" s="5">
        <v>5</v>
      </c>
      <c r="AK38" s="36"/>
      <c r="AL38" s="36"/>
      <c r="AM38" s="5"/>
      <c r="AN38" s="5">
        <f t="shared" si="2"/>
        <v>5</v>
      </c>
      <c r="AO38" s="13">
        <f t="shared" si="3"/>
        <v>1</v>
      </c>
    </row>
    <row r="39" spans="1:41" ht="11.25">
      <c r="A39" s="3" t="s">
        <v>1216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5</v>
      </c>
      <c r="V39" s="5"/>
      <c r="W39" s="5"/>
      <c r="X39" s="11"/>
      <c r="Y39" s="5"/>
      <c r="Z39" s="5"/>
      <c r="AA39" s="36"/>
      <c r="AB39" s="5"/>
      <c r="AC39" s="5"/>
      <c r="AD39" s="5"/>
      <c r="AE39" s="5"/>
      <c r="AF39" s="5"/>
      <c r="AG39" s="5"/>
      <c r="AH39" s="11"/>
      <c r="AI39" s="5"/>
      <c r="AJ39" s="5"/>
      <c r="AK39" s="36"/>
      <c r="AL39" s="36"/>
      <c r="AM39" s="5"/>
      <c r="AN39" s="5">
        <f t="shared" si="2"/>
        <v>5</v>
      </c>
      <c r="AO39" s="13">
        <f t="shared" si="3"/>
        <v>1</v>
      </c>
    </row>
    <row r="40" spans="1:41" ht="11.25">
      <c r="A40" s="3" t="s">
        <v>1467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1"/>
      <c r="Y40" s="5"/>
      <c r="Z40" s="5"/>
      <c r="AA40" s="36"/>
      <c r="AB40" s="5"/>
      <c r="AC40" s="5">
        <v>5</v>
      </c>
      <c r="AD40" s="5"/>
      <c r="AE40" s="5"/>
      <c r="AF40" s="5"/>
      <c r="AG40" s="5"/>
      <c r="AH40" s="11"/>
      <c r="AI40" s="5"/>
      <c r="AJ40" s="5"/>
      <c r="AK40" s="36"/>
      <c r="AL40" s="36"/>
      <c r="AM40" s="5"/>
      <c r="AN40" s="5">
        <f t="shared" si="2"/>
        <v>5</v>
      </c>
      <c r="AO40" s="13">
        <f t="shared" si="3"/>
        <v>1</v>
      </c>
    </row>
    <row r="41" spans="1:41" ht="11.25">
      <c r="A41" s="3" t="s">
        <v>651</v>
      </c>
      <c r="B41" s="5"/>
      <c r="C41" s="5"/>
      <c r="D41" s="5"/>
      <c r="E41" s="5">
        <v>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1"/>
      <c r="Y41" s="5"/>
      <c r="Z41" s="5"/>
      <c r="AA41" s="36"/>
      <c r="AB41" s="5"/>
      <c r="AC41" s="5"/>
      <c r="AD41" s="5"/>
      <c r="AE41" s="5"/>
      <c r="AF41" s="5"/>
      <c r="AG41" s="5"/>
      <c r="AH41" s="11"/>
      <c r="AI41" s="5"/>
      <c r="AJ41" s="5"/>
      <c r="AK41" s="36"/>
      <c r="AL41" s="36"/>
      <c r="AM41" s="5"/>
      <c r="AN41" s="5">
        <f t="shared" si="2"/>
        <v>5</v>
      </c>
      <c r="AO41" s="13">
        <f t="shared" si="3"/>
        <v>1</v>
      </c>
    </row>
    <row r="42" spans="1:41" ht="11.25">
      <c r="A42" s="3" t="s">
        <v>815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2</v>
      </c>
      <c r="R42" s="5"/>
      <c r="S42" s="5"/>
      <c r="T42" s="5"/>
      <c r="U42" s="5"/>
      <c r="V42" s="5"/>
      <c r="W42" s="5"/>
      <c r="X42" s="11"/>
      <c r="Y42" s="5"/>
      <c r="Z42" s="5"/>
      <c r="AA42" s="36"/>
      <c r="AB42" s="5"/>
      <c r="AC42" s="5"/>
      <c r="AD42" s="5"/>
      <c r="AE42" s="5"/>
      <c r="AF42" s="5"/>
      <c r="AG42" s="5">
        <v>3</v>
      </c>
      <c r="AH42" s="11"/>
      <c r="AI42" s="5"/>
      <c r="AJ42" s="5"/>
      <c r="AK42" s="36"/>
      <c r="AL42" s="36"/>
      <c r="AM42" s="5"/>
      <c r="AN42" s="5">
        <f t="shared" si="2"/>
        <v>5</v>
      </c>
      <c r="AO42" s="13">
        <f t="shared" si="3"/>
        <v>2</v>
      </c>
    </row>
    <row r="43" spans="1:41" ht="11.25">
      <c r="A43" s="3" t="s">
        <v>654</v>
      </c>
      <c r="B43" s="5"/>
      <c r="C43" s="5"/>
      <c r="D43" s="5"/>
      <c r="E43" s="5">
        <v>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1"/>
      <c r="Y43" s="5"/>
      <c r="Z43" s="5"/>
      <c r="AA43" s="36"/>
      <c r="AB43" s="5">
        <v>1</v>
      </c>
      <c r="AC43" s="5"/>
      <c r="AD43" s="5"/>
      <c r="AE43" s="5"/>
      <c r="AF43" s="5"/>
      <c r="AG43" s="5"/>
      <c r="AH43" s="11"/>
      <c r="AI43" s="5"/>
      <c r="AJ43" s="5"/>
      <c r="AK43" s="36"/>
      <c r="AL43" s="36"/>
      <c r="AM43" s="5"/>
      <c r="AN43" s="5">
        <f t="shared" si="2"/>
        <v>5</v>
      </c>
      <c r="AO43" s="13">
        <f t="shared" si="3"/>
        <v>2</v>
      </c>
    </row>
    <row r="44" spans="1:41" ht="11.25">
      <c r="A44" s="3" t="s">
        <v>497</v>
      </c>
      <c r="B44" s="5">
        <v>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v>4</v>
      </c>
      <c r="V44" s="5"/>
      <c r="W44" s="5"/>
      <c r="X44" s="11"/>
      <c r="Y44" s="5"/>
      <c r="Z44" s="5"/>
      <c r="AA44" s="36"/>
      <c r="AB44" s="5"/>
      <c r="AC44" s="5"/>
      <c r="AD44" s="5"/>
      <c r="AE44" s="5"/>
      <c r="AF44" s="5"/>
      <c r="AG44" s="5"/>
      <c r="AH44" s="11"/>
      <c r="AI44" s="5"/>
      <c r="AJ44" s="5"/>
      <c r="AK44" s="36"/>
      <c r="AL44" s="36"/>
      <c r="AM44" s="5"/>
      <c r="AN44" s="5">
        <f t="shared" si="2"/>
        <v>5</v>
      </c>
      <c r="AO44" s="13">
        <f t="shared" si="3"/>
        <v>2</v>
      </c>
    </row>
    <row r="45" spans="1:42" ht="11.25">
      <c r="A45" s="3" t="s">
        <v>1147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4</v>
      </c>
      <c r="U45" s="5"/>
      <c r="V45" s="5"/>
      <c r="W45" s="5"/>
      <c r="X45" s="11"/>
      <c r="Y45" s="5"/>
      <c r="Z45" s="5"/>
      <c r="AA45" s="36"/>
      <c r="AB45" s="5"/>
      <c r="AC45" s="5"/>
      <c r="AD45" s="5"/>
      <c r="AE45" s="5"/>
      <c r="AF45" s="5"/>
      <c r="AG45" s="5"/>
      <c r="AH45" s="11"/>
      <c r="AI45" s="5"/>
      <c r="AJ45" s="5"/>
      <c r="AK45" s="36"/>
      <c r="AL45" s="36"/>
      <c r="AM45" s="5"/>
      <c r="AN45" s="5">
        <f t="shared" si="2"/>
        <v>4</v>
      </c>
      <c r="AO45" s="13">
        <f t="shared" si="3"/>
        <v>1</v>
      </c>
      <c r="AP45" s="8" t="s">
        <v>251</v>
      </c>
    </row>
    <row r="46" spans="1:41" ht="11.25">
      <c r="A46" s="3" t="s">
        <v>1141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1"/>
      <c r="Y46" s="5"/>
      <c r="Z46" s="5"/>
      <c r="AA46" s="36"/>
      <c r="AB46" s="5"/>
      <c r="AC46" s="5"/>
      <c r="AD46" s="5"/>
      <c r="AE46" s="5"/>
      <c r="AF46" s="5"/>
      <c r="AG46" s="5"/>
      <c r="AH46" s="11"/>
      <c r="AI46" s="5"/>
      <c r="AJ46" s="5">
        <v>4</v>
      </c>
      <c r="AK46" s="36"/>
      <c r="AL46" s="36"/>
      <c r="AM46" s="5"/>
      <c r="AN46" s="5">
        <f t="shared" si="2"/>
        <v>4</v>
      </c>
      <c r="AO46" s="13">
        <f t="shared" si="3"/>
        <v>1</v>
      </c>
    </row>
    <row r="47" spans="1:41" ht="11.25">
      <c r="A47" s="3" t="s">
        <v>1430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1"/>
      <c r="Y47" s="5"/>
      <c r="Z47" s="5"/>
      <c r="AA47" s="36">
        <v>2</v>
      </c>
      <c r="AB47" s="5"/>
      <c r="AC47" s="5"/>
      <c r="AD47" s="5"/>
      <c r="AE47" s="5">
        <v>2</v>
      </c>
      <c r="AF47" s="5"/>
      <c r="AG47" s="5"/>
      <c r="AH47" s="11"/>
      <c r="AI47" s="5"/>
      <c r="AJ47" s="5"/>
      <c r="AK47" s="36"/>
      <c r="AL47" s="36"/>
      <c r="AM47" s="5"/>
      <c r="AN47" s="5">
        <f t="shared" si="2"/>
        <v>4</v>
      </c>
      <c r="AO47" s="13">
        <f t="shared" si="3"/>
        <v>2</v>
      </c>
    </row>
    <row r="48" spans="1:41" ht="11.25">
      <c r="A48" s="3" t="s">
        <v>1183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1"/>
      <c r="Y48" s="5"/>
      <c r="Z48" s="5"/>
      <c r="AA48" s="36"/>
      <c r="AB48" s="5"/>
      <c r="AC48" s="5"/>
      <c r="AD48" s="5"/>
      <c r="AE48" s="5"/>
      <c r="AF48" s="5"/>
      <c r="AG48" s="5"/>
      <c r="AH48" s="11"/>
      <c r="AI48" s="5"/>
      <c r="AJ48" s="5"/>
      <c r="AK48" s="36">
        <v>4</v>
      </c>
      <c r="AL48" s="36"/>
      <c r="AM48" s="5"/>
      <c r="AN48" s="5">
        <f t="shared" si="2"/>
        <v>4</v>
      </c>
      <c r="AO48" s="13">
        <f t="shared" si="3"/>
        <v>1</v>
      </c>
    </row>
    <row r="49" spans="1:41" ht="11.25">
      <c r="A49" s="3" t="s">
        <v>1129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4</v>
      </c>
      <c r="T49" s="5"/>
      <c r="U49" s="5"/>
      <c r="V49" s="5"/>
      <c r="W49" s="5"/>
      <c r="X49" s="11"/>
      <c r="Y49" s="5"/>
      <c r="Z49" s="5"/>
      <c r="AA49" s="36"/>
      <c r="AB49" s="5"/>
      <c r="AC49" s="5"/>
      <c r="AD49" s="5"/>
      <c r="AE49" s="5"/>
      <c r="AF49" s="5"/>
      <c r="AG49" s="5"/>
      <c r="AH49" s="11"/>
      <c r="AI49" s="5"/>
      <c r="AJ49" s="5"/>
      <c r="AK49" s="36"/>
      <c r="AL49" s="36"/>
      <c r="AM49" s="5"/>
      <c r="AN49" s="5">
        <f t="shared" si="2"/>
        <v>4</v>
      </c>
      <c r="AO49" s="13">
        <f t="shared" si="3"/>
        <v>1</v>
      </c>
    </row>
    <row r="50" spans="1:41" ht="11.25">
      <c r="A50" s="3" t="s">
        <v>1366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1">
        <v>4</v>
      </c>
      <c r="Y50" s="5"/>
      <c r="Z50" s="5"/>
      <c r="AA50" s="36"/>
      <c r="AB50" s="5"/>
      <c r="AC50" s="5"/>
      <c r="AD50" s="5"/>
      <c r="AE50" s="5"/>
      <c r="AF50" s="5"/>
      <c r="AG50" s="5"/>
      <c r="AH50" s="11"/>
      <c r="AI50" s="5"/>
      <c r="AJ50" s="5"/>
      <c r="AK50" s="36"/>
      <c r="AL50" s="36"/>
      <c r="AM50" s="5"/>
      <c r="AN50" s="5">
        <f t="shared" si="2"/>
        <v>4</v>
      </c>
      <c r="AO50" s="13">
        <f t="shared" si="3"/>
        <v>1</v>
      </c>
    </row>
    <row r="51" spans="1:41" ht="11.25">
      <c r="A51" s="3" t="s">
        <v>489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v>4</v>
      </c>
      <c r="W51" s="5"/>
      <c r="X51" s="11"/>
      <c r="Y51" s="5"/>
      <c r="Z51" s="5"/>
      <c r="AA51" s="36"/>
      <c r="AB51" s="5"/>
      <c r="AC51" s="5"/>
      <c r="AD51" s="5"/>
      <c r="AE51" s="5"/>
      <c r="AF51" s="5"/>
      <c r="AG51" s="5"/>
      <c r="AH51" s="11"/>
      <c r="AI51" s="5"/>
      <c r="AJ51" s="5"/>
      <c r="AK51" s="36"/>
      <c r="AL51" s="36"/>
      <c r="AM51" s="5"/>
      <c r="AN51" s="5">
        <f t="shared" si="2"/>
        <v>4</v>
      </c>
      <c r="AO51" s="13">
        <f t="shared" si="3"/>
        <v>1</v>
      </c>
    </row>
    <row r="52" spans="1:41" ht="11.25">
      <c r="A52" s="3" t="s">
        <v>1039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1"/>
      <c r="Y52" s="5"/>
      <c r="Z52" s="5"/>
      <c r="AA52" s="36"/>
      <c r="AB52" s="5"/>
      <c r="AC52" s="5"/>
      <c r="AD52" s="5"/>
      <c r="AE52" s="5"/>
      <c r="AF52" s="5"/>
      <c r="AG52" s="5"/>
      <c r="AH52" s="11">
        <v>4</v>
      </c>
      <c r="AI52" s="5"/>
      <c r="AJ52" s="5"/>
      <c r="AK52" s="36"/>
      <c r="AL52" s="36"/>
      <c r="AM52" s="5"/>
      <c r="AN52" s="5">
        <f t="shared" si="2"/>
        <v>4</v>
      </c>
      <c r="AO52" s="13">
        <f t="shared" si="3"/>
        <v>1</v>
      </c>
    </row>
    <row r="53" spans="1:46" ht="11.25">
      <c r="A53" s="3" t="s">
        <v>563</v>
      </c>
      <c r="B53" s="5"/>
      <c r="C53" s="5">
        <v>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1"/>
      <c r="Y53" s="5"/>
      <c r="Z53" s="5"/>
      <c r="AA53" s="36"/>
      <c r="AB53" s="5"/>
      <c r="AC53" s="5"/>
      <c r="AD53" s="5"/>
      <c r="AE53" s="5"/>
      <c r="AF53" s="5"/>
      <c r="AG53" s="5"/>
      <c r="AH53" s="11"/>
      <c r="AI53" s="5"/>
      <c r="AJ53" s="5"/>
      <c r="AK53" s="36"/>
      <c r="AL53" s="36"/>
      <c r="AM53" s="5"/>
      <c r="AN53" s="5">
        <f t="shared" si="2"/>
        <v>4</v>
      </c>
      <c r="AO53" s="13">
        <f t="shared" si="3"/>
        <v>1</v>
      </c>
      <c r="AP53" s="14"/>
      <c r="AQ53" s="14"/>
      <c r="AR53" s="14"/>
      <c r="AS53" s="14"/>
      <c r="AT53" s="14"/>
    </row>
    <row r="54" spans="1:41" ht="11.25">
      <c r="A54" s="3" t="s">
        <v>1333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1"/>
      <c r="Y54" s="5"/>
      <c r="Z54" s="5"/>
      <c r="AA54" s="36"/>
      <c r="AB54" s="5"/>
      <c r="AC54" s="5"/>
      <c r="AD54" s="5">
        <v>4</v>
      </c>
      <c r="AE54" s="5"/>
      <c r="AF54" s="5"/>
      <c r="AG54" s="5"/>
      <c r="AH54" s="11"/>
      <c r="AI54" s="5"/>
      <c r="AJ54" s="5"/>
      <c r="AK54" s="36"/>
      <c r="AL54" s="36"/>
      <c r="AM54" s="5"/>
      <c r="AN54" s="5">
        <f t="shared" si="2"/>
        <v>4</v>
      </c>
      <c r="AO54" s="13">
        <f t="shared" si="3"/>
        <v>1</v>
      </c>
    </row>
    <row r="55" spans="1:46" ht="11.25">
      <c r="A55" s="3" t="s">
        <v>570</v>
      </c>
      <c r="B55" s="5"/>
      <c r="C55" s="5">
        <v>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v>3</v>
      </c>
      <c r="V55" s="5"/>
      <c r="W55" s="5"/>
      <c r="X55" s="11"/>
      <c r="Y55" s="5"/>
      <c r="Z55" s="5"/>
      <c r="AA55" s="36"/>
      <c r="AB55" s="5"/>
      <c r="AC55" s="5"/>
      <c r="AD55" s="5"/>
      <c r="AE55" s="5"/>
      <c r="AF55" s="5"/>
      <c r="AG55" s="5"/>
      <c r="AH55" s="11"/>
      <c r="AI55" s="5"/>
      <c r="AJ55" s="5"/>
      <c r="AK55" s="36"/>
      <c r="AL55" s="36"/>
      <c r="AM55" s="5"/>
      <c r="AN55" s="5">
        <f t="shared" si="2"/>
        <v>4</v>
      </c>
      <c r="AO55" s="13">
        <f t="shared" si="3"/>
        <v>2</v>
      </c>
      <c r="AP55" s="14"/>
      <c r="AQ55" s="14"/>
      <c r="AR55" s="14"/>
      <c r="AS55" s="14"/>
      <c r="AT55" s="14"/>
    </row>
    <row r="56" spans="1:41" ht="11.25">
      <c r="A56" s="3" t="s">
        <v>744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1"/>
      <c r="Y56" s="5">
        <v>4</v>
      </c>
      <c r="Z56" s="5"/>
      <c r="AA56" s="36"/>
      <c r="AB56" s="5"/>
      <c r="AC56" s="5"/>
      <c r="AD56" s="5"/>
      <c r="AE56" s="5"/>
      <c r="AF56" s="5"/>
      <c r="AG56" s="5"/>
      <c r="AH56" s="11"/>
      <c r="AI56" s="5"/>
      <c r="AJ56" s="5"/>
      <c r="AK56" s="36"/>
      <c r="AL56" s="36"/>
      <c r="AM56" s="5"/>
      <c r="AN56" s="5">
        <f t="shared" si="2"/>
        <v>4</v>
      </c>
      <c r="AO56" s="13">
        <f t="shared" si="3"/>
        <v>1</v>
      </c>
    </row>
    <row r="57" spans="1:46" ht="11.25">
      <c r="A57" s="3" t="s">
        <v>837</v>
      </c>
      <c r="B57" s="5"/>
      <c r="C57" s="5"/>
      <c r="D57" s="5"/>
      <c r="E57" s="5"/>
      <c r="F57" s="5"/>
      <c r="G57" s="5"/>
      <c r="H57" s="5"/>
      <c r="I57" s="5">
        <v>4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1"/>
      <c r="Y57" s="5"/>
      <c r="Z57" s="5"/>
      <c r="AA57" s="36"/>
      <c r="AB57" s="5"/>
      <c r="AC57" s="5"/>
      <c r="AD57" s="5"/>
      <c r="AE57" s="5"/>
      <c r="AF57" s="5"/>
      <c r="AG57" s="5"/>
      <c r="AH57" s="11"/>
      <c r="AI57" s="5"/>
      <c r="AJ57" s="5"/>
      <c r="AK57" s="36"/>
      <c r="AL57" s="36"/>
      <c r="AM57" s="5"/>
      <c r="AN57" s="5">
        <f t="shared" si="2"/>
        <v>4</v>
      </c>
      <c r="AO57" s="13">
        <f t="shared" si="3"/>
        <v>1</v>
      </c>
      <c r="AP57" s="14"/>
      <c r="AQ57" s="14"/>
      <c r="AR57" s="14"/>
      <c r="AS57" s="14"/>
      <c r="AT57" s="14"/>
    </row>
    <row r="58" spans="1:41" ht="11.25">
      <c r="A58" s="3" t="s">
        <v>917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>
        <v>4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1"/>
      <c r="Y58" s="5"/>
      <c r="Z58" s="5"/>
      <c r="AA58" s="36"/>
      <c r="AB58" s="5"/>
      <c r="AC58" s="5"/>
      <c r="AD58" s="5"/>
      <c r="AE58" s="5"/>
      <c r="AF58" s="5"/>
      <c r="AG58" s="5"/>
      <c r="AH58" s="11"/>
      <c r="AI58" s="5"/>
      <c r="AJ58" s="5"/>
      <c r="AK58" s="36"/>
      <c r="AL58" s="36"/>
      <c r="AM58" s="5"/>
      <c r="AN58" s="5">
        <f t="shared" si="2"/>
        <v>4</v>
      </c>
      <c r="AO58" s="13">
        <f t="shared" si="3"/>
        <v>1</v>
      </c>
    </row>
    <row r="59" spans="1:41" ht="11.25">
      <c r="A59" s="3" t="s">
        <v>810</v>
      </c>
      <c r="B59" s="5"/>
      <c r="C59" s="5"/>
      <c r="D59" s="5"/>
      <c r="E59" s="5"/>
      <c r="F59" s="5"/>
      <c r="G59" s="5"/>
      <c r="H59" s="5">
        <v>4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1"/>
      <c r="Y59" s="5"/>
      <c r="Z59" s="5"/>
      <c r="AA59" s="36"/>
      <c r="AB59" s="5"/>
      <c r="AC59" s="5"/>
      <c r="AD59" s="5"/>
      <c r="AE59" s="5"/>
      <c r="AF59" s="5"/>
      <c r="AG59" s="5"/>
      <c r="AH59" s="11"/>
      <c r="AI59" s="5"/>
      <c r="AJ59" s="5"/>
      <c r="AK59" s="36"/>
      <c r="AL59" s="36"/>
      <c r="AM59" s="5"/>
      <c r="AN59" s="5">
        <f t="shared" si="2"/>
        <v>4</v>
      </c>
      <c r="AO59" s="13">
        <f t="shared" si="3"/>
        <v>1</v>
      </c>
    </row>
    <row r="60" spans="1:41" ht="11.25">
      <c r="A60" s="3" t="s">
        <v>708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4</v>
      </c>
      <c r="X60" s="11"/>
      <c r="Y60" s="5"/>
      <c r="Z60" s="5"/>
      <c r="AA60" s="36"/>
      <c r="AB60" s="5"/>
      <c r="AC60" s="5"/>
      <c r="AD60" s="5"/>
      <c r="AE60" s="5"/>
      <c r="AF60" s="5"/>
      <c r="AG60" s="5"/>
      <c r="AH60" s="11"/>
      <c r="AI60" s="5"/>
      <c r="AJ60" s="5"/>
      <c r="AK60" s="36"/>
      <c r="AL60" s="36"/>
      <c r="AM60" s="5"/>
      <c r="AN60" s="5">
        <f t="shared" si="2"/>
        <v>4</v>
      </c>
      <c r="AO60" s="13">
        <f t="shared" si="3"/>
        <v>1</v>
      </c>
    </row>
    <row r="61" spans="1:41" ht="11.25">
      <c r="A61" s="3" t="s">
        <v>1057</v>
      </c>
      <c r="B61" s="5"/>
      <c r="C61" s="5"/>
      <c r="D61" s="5"/>
      <c r="E61" s="5"/>
      <c r="F61" s="5"/>
      <c r="G61" s="5"/>
      <c r="H61" s="5"/>
      <c r="I61" s="5"/>
      <c r="J61" s="5">
        <v>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1"/>
      <c r="Y61" s="5"/>
      <c r="Z61" s="5"/>
      <c r="AA61" s="36"/>
      <c r="AB61" s="5"/>
      <c r="AC61" s="5"/>
      <c r="AD61" s="5"/>
      <c r="AE61" s="5"/>
      <c r="AF61" s="5"/>
      <c r="AG61" s="5"/>
      <c r="AH61" s="11"/>
      <c r="AI61" s="5"/>
      <c r="AJ61" s="5"/>
      <c r="AK61" s="36"/>
      <c r="AL61" s="36"/>
      <c r="AM61" s="5"/>
      <c r="AN61" s="5">
        <f t="shared" si="2"/>
        <v>4</v>
      </c>
      <c r="AO61" s="13">
        <f t="shared" si="3"/>
        <v>1</v>
      </c>
    </row>
    <row r="62" spans="1:41" ht="11.25">
      <c r="A62" s="3" t="s">
        <v>753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1</v>
      </c>
      <c r="P62" s="5"/>
      <c r="Q62" s="5"/>
      <c r="R62" s="5"/>
      <c r="S62" s="5"/>
      <c r="T62" s="5"/>
      <c r="U62" s="5"/>
      <c r="V62" s="5"/>
      <c r="W62" s="5"/>
      <c r="X62" s="11"/>
      <c r="Y62" s="5">
        <v>3</v>
      </c>
      <c r="Z62" s="5"/>
      <c r="AA62" s="36"/>
      <c r="AB62" s="5"/>
      <c r="AC62" s="5"/>
      <c r="AD62" s="5"/>
      <c r="AE62" s="5"/>
      <c r="AF62" s="5"/>
      <c r="AG62" s="5"/>
      <c r="AH62" s="11"/>
      <c r="AI62" s="5"/>
      <c r="AJ62" s="5"/>
      <c r="AK62" s="36"/>
      <c r="AL62" s="36"/>
      <c r="AM62" s="5"/>
      <c r="AN62" s="5">
        <f t="shared" si="2"/>
        <v>4</v>
      </c>
      <c r="AO62" s="13">
        <f t="shared" si="3"/>
        <v>2</v>
      </c>
    </row>
    <row r="63" spans="1:41" ht="11.25">
      <c r="A63" s="3" t="s">
        <v>727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</v>
      </c>
      <c r="P63" s="5"/>
      <c r="Q63" s="5"/>
      <c r="R63" s="5"/>
      <c r="S63" s="5"/>
      <c r="T63" s="5"/>
      <c r="U63" s="5"/>
      <c r="V63" s="5"/>
      <c r="W63" s="5"/>
      <c r="X63" s="11"/>
      <c r="Y63" s="5"/>
      <c r="Z63" s="5"/>
      <c r="AA63" s="36"/>
      <c r="AB63" s="5"/>
      <c r="AC63" s="5"/>
      <c r="AD63" s="5"/>
      <c r="AE63" s="5"/>
      <c r="AF63" s="5"/>
      <c r="AG63" s="5"/>
      <c r="AH63" s="11"/>
      <c r="AI63" s="5"/>
      <c r="AJ63" s="5"/>
      <c r="AK63" s="36"/>
      <c r="AL63" s="36"/>
      <c r="AM63" s="5"/>
      <c r="AN63" s="5">
        <f t="shared" si="2"/>
        <v>4</v>
      </c>
      <c r="AO63" s="13">
        <f t="shared" si="3"/>
        <v>1</v>
      </c>
    </row>
    <row r="64" spans="1:41" ht="11.25">
      <c r="A64" s="3" t="s">
        <v>1394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1"/>
      <c r="Y64" s="5"/>
      <c r="Z64" s="5"/>
      <c r="AA64" s="36"/>
      <c r="AB64" s="5"/>
      <c r="AC64" s="5"/>
      <c r="AD64" s="5"/>
      <c r="AE64" s="5">
        <v>4</v>
      </c>
      <c r="AF64" s="5"/>
      <c r="AG64" s="5"/>
      <c r="AH64" s="11"/>
      <c r="AI64" s="5"/>
      <c r="AJ64" s="5"/>
      <c r="AK64" s="36"/>
      <c r="AL64" s="36"/>
      <c r="AM64" s="5"/>
      <c r="AN64" s="5">
        <f t="shared" si="2"/>
        <v>4</v>
      </c>
      <c r="AO64" s="13">
        <f t="shared" si="3"/>
        <v>1</v>
      </c>
    </row>
    <row r="65" spans="1:42" ht="11.25">
      <c r="A65" s="3" t="s">
        <v>946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1">
        <v>3</v>
      </c>
      <c r="Y65" s="5"/>
      <c r="Z65" s="5"/>
      <c r="AA65" s="36"/>
      <c r="AB65" s="5"/>
      <c r="AC65" s="5"/>
      <c r="AD65" s="5"/>
      <c r="AE65" s="5"/>
      <c r="AF65" s="5"/>
      <c r="AG65" s="5"/>
      <c r="AH65" s="11"/>
      <c r="AI65" s="5"/>
      <c r="AJ65" s="5"/>
      <c r="AK65" s="36"/>
      <c r="AL65" s="36"/>
      <c r="AM65" s="5"/>
      <c r="AN65" s="5">
        <f t="shared" si="2"/>
        <v>3</v>
      </c>
      <c r="AO65" s="13">
        <f t="shared" si="3"/>
        <v>1</v>
      </c>
      <c r="AP65" s="8" t="s">
        <v>248</v>
      </c>
    </row>
    <row r="66" spans="1:41" ht="11.25">
      <c r="A66" s="3" t="s">
        <v>799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1"/>
      <c r="Y66" s="5"/>
      <c r="Z66" s="5"/>
      <c r="AA66" s="36"/>
      <c r="AB66" s="5"/>
      <c r="AC66" s="5"/>
      <c r="AD66" s="5"/>
      <c r="AE66" s="5"/>
      <c r="AF66" s="5"/>
      <c r="AG66" s="5"/>
      <c r="AH66" s="11"/>
      <c r="AI66" s="5"/>
      <c r="AJ66" s="5"/>
      <c r="AK66" s="36">
        <v>3</v>
      </c>
      <c r="AL66" s="36"/>
      <c r="AM66" s="5"/>
      <c r="AN66" s="5">
        <f aca="true" t="shared" si="4" ref="AN66:AN97">SUM(B66:AM66)</f>
        <v>3</v>
      </c>
      <c r="AO66" s="13">
        <f aca="true" t="shared" si="5" ref="AO66:AO97">COUNTA(B66:AL66)</f>
        <v>1</v>
      </c>
    </row>
    <row r="67" spans="1:41" ht="11.25">
      <c r="A67" s="3" t="s">
        <v>1153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1"/>
      <c r="Y67" s="5"/>
      <c r="Z67" s="5">
        <v>3</v>
      </c>
      <c r="AA67" s="36"/>
      <c r="AB67" s="5"/>
      <c r="AC67" s="5"/>
      <c r="AD67" s="5"/>
      <c r="AE67" s="5"/>
      <c r="AF67" s="5"/>
      <c r="AG67" s="5"/>
      <c r="AH67" s="11"/>
      <c r="AI67" s="5"/>
      <c r="AJ67" s="5"/>
      <c r="AK67" s="36"/>
      <c r="AL67" s="36"/>
      <c r="AM67" s="5"/>
      <c r="AN67" s="5">
        <f t="shared" si="4"/>
        <v>3</v>
      </c>
      <c r="AO67" s="13">
        <f t="shared" si="5"/>
        <v>1</v>
      </c>
    </row>
    <row r="68" spans="1:41" ht="11.25">
      <c r="A68" s="3" t="s">
        <v>1501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1"/>
      <c r="Y68" s="5"/>
      <c r="Z68" s="5"/>
      <c r="AA68" s="36"/>
      <c r="AB68" s="5"/>
      <c r="AC68" s="5"/>
      <c r="AD68" s="5">
        <v>3</v>
      </c>
      <c r="AE68" s="5"/>
      <c r="AF68" s="5"/>
      <c r="AG68" s="5"/>
      <c r="AH68" s="11"/>
      <c r="AI68" s="5"/>
      <c r="AJ68" s="5"/>
      <c r="AK68" s="36"/>
      <c r="AL68" s="36"/>
      <c r="AM68" s="5"/>
      <c r="AN68" s="5">
        <f t="shared" si="4"/>
        <v>3</v>
      </c>
      <c r="AO68" s="13">
        <f t="shared" si="5"/>
        <v>1</v>
      </c>
    </row>
    <row r="69" spans="1:41" ht="11.25">
      <c r="A69" s="3" t="s">
        <v>1030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v>3</v>
      </c>
      <c r="Q69" s="5"/>
      <c r="R69" s="5"/>
      <c r="S69" s="5"/>
      <c r="T69" s="5"/>
      <c r="U69" s="5"/>
      <c r="V69" s="5"/>
      <c r="W69" s="5"/>
      <c r="X69" s="11"/>
      <c r="Y69" s="5"/>
      <c r="Z69" s="5"/>
      <c r="AA69" s="36"/>
      <c r="AB69" s="5"/>
      <c r="AC69" s="5"/>
      <c r="AD69" s="5"/>
      <c r="AE69" s="5"/>
      <c r="AF69" s="5"/>
      <c r="AG69" s="5"/>
      <c r="AH69" s="5"/>
      <c r="AI69" s="5"/>
      <c r="AJ69" s="5"/>
      <c r="AK69" s="36"/>
      <c r="AL69" s="36"/>
      <c r="AM69" s="5"/>
      <c r="AN69" s="5">
        <f t="shared" si="4"/>
        <v>3</v>
      </c>
      <c r="AO69" s="13">
        <f t="shared" si="5"/>
        <v>1</v>
      </c>
    </row>
    <row r="70" spans="1:41" ht="11.25">
      <c r="A70" s="3" t="s">
        <v>805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>
        <v>3</v>
      </c>
      <c r="U70" s="5"/>
      <c r="V70" s="5"/>
      <c r="W70" s="5"/>
      <c r="X70" s="11"/>
      <c r="Y70" s="5"/>
      <c r="Z70" s="5"/>
      <c r="AA70" s="36"/>
      <c r="AB70" s="5"/>
      <c r="AC70" s="5"/>
      <c r="AD70" s="5"/>
      <c r="AE70" s="5"/>
      <c r="AF70" s="5"/>
      <c r="AG70" s="5"/>
      <c r="AH70" s="5"/>
      <c r="AI70" s="5"/>
      <c r="AJ70" s="5"/>
      <c r="AK70" s="36"/>
      <c r="AL70" s="36"/>
      <c r="AM70" s="5"/>
      <c r="AN70" s="5">
        <f t="shared" si="4"/>
        <v>3</v>
      </c>
      <c r="AO70" s="13">
        <f t="shared" si="5"/>
        <v>1</v>
      </c>
    </row>
    <row r="71" spans="1:41" ht="11.25">
      <c r="A71" s="3" t="s">
        <v>619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1"/>
      <c r="Y71" s="5"/>
      <c r="Z71" s="5"/>
      <c r="AA71" s="36"/>
      <c r="AB71" s="5"/>
      <c r="AC71" s="5"/>
      <c r="AD71" s="5"/>
      <c r="AE71" s="5">
        <v>3</v>
      </c>
      <c r="AF71" s="5"/>
      <c r="AG71" s="5"/>
      <c r="AH71" s="11"/>
      <c r="AI71" s="5"/>
      <c r="AJ71" s="5"/>
      <c r="AK71" s="36"/>
      <c r="AL71" s="36"/>
      <c r="AM71" s="5"/>
      <c r="AN71" s="5">
        <f t="shared" si="4"/>
        <v>3</v>
      </c>
      <c r="AO71" s="13">
        <f t="shared" si="5"/>
        <v>1</v>
      </c>
    </row>
    <row r="72" spans="1:41" ht="11.25">
      <c r="A72" s="3" t="s">
        <v>614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1"/>
      <c r="Y72" s="5"/>
      <c r="Z72" s="5"/>
      <c r="AA72" s="36"/>
      <c r="AB72" s="5"/>
      <c r="AC72" s="5"/>
      <c r="AD72" s="5"/>
      <c r="AE72" s="5"/>
      <c r="AF72" s="5">
        <v>3</v>
      </c>
      <c r="AG72" s="5"/>
      <c r="AH72" s="5"/>
      <c r="AI72" s="5"/>
      <c r="AJ72" s="5"/>
      <c r="AK72" s="36"/>
      <c r="AL72" s="36"/>
      <c r="AM72" s="5"/>
      <c r="AN72" s="5">
        <f t="shared" si="4"/>
        <v>3</v>
      </c>
      <c r="AO72" s="13">
        <f t="shared" si="5"/>
        <v>1</v>
      </c>
    </row>
    <row r="73" spans="1:41" ht="11.25">
      <c r="A73" s="3" t="s">
        <v>745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1"/>
      <c r="Y73" s="5"/>
      <c r="Z73" s="5"/>
      <c r="AA73" s="36"/>
      <c r="AB73" s="5"/>
      <c r="AC73" s="5"/>
      <c r="AD73" s="5"/>
      <c r="AE73" s="5"/>
      <c r="AF73" s="5"/>
      <c r="AG73" s="5"/>
      <c r="AH73" s="11"/>
      <c r="AI73" s="5">
        <v>3</v>
      </c>
      <c r="AJ73" s="5"/>
      <c r="AK73" s="36"/>
      <c r="AL73" s="36"/>
      <c r="AM73" s="5"/>
      <c r="AN73" s="5">
        <f t="shared" si="4"/>
        <v>3</v>
      </c>
      <c r="AO73" s="13">
        <f t="shared" si="5"/>
        <v>1</v>
      </c>
    </row>
    <row r="74" spans="1:41" ht="11.25">
      <c r="A74" s="3" t="s">
        <v>959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3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11"/>
      <c r="Y74" s="5"/>
      <c r="Z74" s="5"/>
      <c r="AA74" s="36"/>
      <c r="AB74" s="5"/>
      <c r="AC74" s="5"/>
      <c r="AD74" s="5"/>
      <c r="AE74" s="5"/>
      <c r="AF74" s="5"/>
      <c r="AG74" s="5"/>
      <c r="AH74" s="11"/>
      <c r="AI74" s="5"/>
      <c r="AJ74" s="5"/>
      <c r="AK74" s="36"/>
      <c r="AL74" s="36"/>
      <c r="AM74" s="5"/>
      <c r="AN74" s="5">
        <f t="shared" si="4"/>
        <v>3</v>
      </c>
      <c r="AO74" s="13">
        <f t="shared" si="5"/>
        <v>1</v>
      </c>
    </row>
    <row r="75" spans="1:46" ht="11.25">
      <c r="A75" s="3" t="s">
        <v>573</v>
      </c>
      <c r="B75" s="5"/>
      <c r="C75" s="5"/>
      <c r="D75" s="5">
        <v>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1"/>
      <c r="Y75" s="5"/>
      <c r="Z75" s="5"/>
      <c r="AA75" s="36"/>
      <c r="AB75" s="5"/>
      <c r="AC75" s="5"/>
      <c r="AD75" s="5"/>
      <c r="AE75" s="5"/>
      <c r="AF75" s="5"/>
      <c r="AG75" s="5"/>
      <c r="AH75" s="11"/>
      <c r="AI75" s="5"/>
      <c r="AJ75" s="5"/>
      <c r="AK75" s="36"/>
      <c r="AL75" s="36"/>
      <c r="AM75" s="5"/>
      <c r="AN75" s="5">
        <f t="shared" si="4"/>
        <v>3</v>
      </c>
      <c r="AO75" s="13">
        <f t="shared" si="5"/>
        <v>1</v>
      </c>
      <c r="AP75" s="14"/>
      <c r="AQ75" s="22"/>
      <c r="AR75" s="22"/>
      <c r="AS75" s="22"/>
      <c r="AT75" s="22"/>
    </row>
    <row r="76" spans="1:41" ht="11.25">
      <c r="A76" s="3" t="s">
        <v>922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>
        <v>3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1"/>
      <c r="Y76" s="5"/>
      <c r="Z76" s="5"/>
      <c r="AA76" s="36"/>
      <c r="AB76" s="5"/>
      <c r="AC76" s="5"/>
      <c r="AD76" s="5"/>
      <c r="AE76" s="5"/>
      <c r="AF76" s="5"/>
      <c r="AG76" s="5"/>
      <c r="AH76" s="11"/>
      <c r="AI76" s="5"/>
      <c r="AJ76" s="5"/>
      <c r="AK76" s="36"/>
      <c r="AL76" s="36"/>
      <c r="AM76" s="5"/>
      <c r="AN76" s="5">
        <f t="shared" si="4"/>
        <v>3</v>
      </c>
      <c r="AO76" s="13">
        <f t="shared" si="5"/>
        <v>1</v>
      </c>
    </row>
    <row r="77" spans="1:41" ht="11.25">
      <c r="A77" s="3" t="s">
        <v>1040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1"/>
      <c r="Y77" s="5"/>
      <c r="Z77" s="5"/>
      <c r="AA77" s="36"/>
      <c r="AB77" s="5"/>
      <c r="AC77" s="5"/>
      <c r="AD77" s="5"/>
      <c r="AE77" s="5"/>
      <c r="AF77" s="5"/>
      <c r="AG77" s="5"/>
      <c r="AH77" s="11">
        <v>3</v>
      </c>
      <c r="AI77" s="5"/>
      <c r="AJ77" s="5"/>
      <c r="AK77" s="36"/>
      <c r="AL77" s="36"/>
      <c r="AM77" s="5"/>
      <c r="AN77" s="5">
        <f t="shared" si="4"/>
        <v>3</v>
      </c>
      <c r="AO77" s="13">
        <f t="shared" si="5"/>
        <v>1</v>
      </c>
    </row>
    <row r="78" spans="1:41" ht="11.25">
      <c r="A78" s="3" t="s">
        <v>1090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v>3</v>
      </c>
      <c r="S78" s="5"/>
      <c r="T78" s="5"/>
      <c r="U78" s="5"/>
      <c r="V78" s="5"/>
      <c r="W78" s="5"/>
      <c r="X78" s="11"/>
      <c r="Y78" s="5"/>
      <c r="Z78" s="5"/>
      <c r="AA78" s="36"/>
      <c r="AB78" s="5"/>
      <c r="AC78" s="5"/>
      <c r="AD78" s="5"/>
      <c r="AE78" s="5"/>
      <c r="AF78" s="5"/>
      <c r="AG78" s="5"/>
      <c r="AH78" s="11"/>
      <c r="AI78" s="5"/>
      <c r="AJ78" s="5"/>
      <c r="AK78" s="36"/>
      <c r="AL78" s="36"/>
      <c r="AM78" s="5"/>
      <c r="AN78" s="5">
        <f t="shared" si="4"/>
        <v>3</v>
      </c>
      <c r="AO78" s="13">
        <f t="shared" si="5"/>
        <v>1</v>
      </c>
    </row>
    <row r="79" spans="1:46" ht="11.25">
      <c r="A79" s="3" t="s">
        <v>838</v>
      </c>
      <c r="B79" s="5"/>
      <c r="C79" s="5"/>
      <c r="D79" s="5"/>
      <c r="E79" s="5"/>
      <c r="F79" s="5"/>
      <c r="G79" s="5"/>
      <c r="H79" s="5"/>
      <c r="I79" s="5">
        <v>3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1"/>
      <c r="Y79" s="5"/>
      <c r="Z79" s="5"/>
      <c r="AA79" s="36"/>
      <c r="AB79" s="5"/>
      <c r="AC79" s="5"/>
      <c r="AD79" s="5"/>
      <c r="AE79" s="5"/>
      <c r="AF79" s="5"/>
      <c r="AG79" s="5"/>
      <c r="AH79" s="11"/>
      <c r="AI79" s="5"/>
      <c r="AJ79" s="5"/>
      <c r="AK79" s="36"/>
      <c r="AL79" s="36"/>
      <c r="AM79" s="5"/>
      <c r="AN79" s="5">
        <f t="shared" si="4"/>
        <v>3</v>
      </c>
      <c r="AO79" s="13">
        <f t="shared" si="5"/>
        <v>1</v>
      </c>
      <c r="AP79" s="14"/>
      <c r="AQ79" s="22"/>
      <c r="AR79" s="22"/>
      <c r="AS79" s="22"/>
      <c r="AT79" s="22"/>
    </row>
    <row r="80" spans="1:41" ht="11.25">
      <c r="A80" s="3" t="s">
        <v>583</v>
      </c>
      <c r="B80" s="5"/>
      <c r="C80" s="5">
        <v>3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1"/>
      <c r="Y80" s="5"/>
      <c r="Z80" s="5"/>
      <c r="AA80" s="36"/>
      <c r="AB80" s="5"/>
      <c r="AC80" s="5"/>
      <c r="AD80" s="5"/>
      <c r="AE80" s="5"/>
      <c r="AF80" s="5"/>
      <c r="AG80" s="5"/>
      <c r="AH80" s="11"/>
      <c r="AI80" s="5"/>
      <c r="AJ80" s="5"/>
      <c r="AK80" s="36"/>
      <c r="AL80" s="36"/>
      <c r="AM80" s="5"/>
      <c r="AN80" s="5">
        <f t="shared" si="4"/>
        <v>3</v>
      </c>
      <c r="AO80" s="13">
        <f t="shared" si="5"/>
        <v>1</v>
      </c>
    </row>
    <row r="81" spans="1:41" ht="11.25">
      <c r="A81" s="3" t="s">
        <v>707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>
        <v>3</v>
      </c>
      <c r="X81" s="11"/>
      <c r="Y81" s="5"/>
      <c r="Z81" s="5"/>
      <c r="AA81" s="36"/>
      <c r="AB81" s="5"/>
      <c r="AC81" s="5"/>
      <c r="AD81" s="5"/>
      <c r="AE81" s="5"/>
      <c r="AF81" s="5"/>
      <c r="AG81" s="5"/>
      <c r="AH81" s="11"/>
      <c r="AI81" s="5"/>
      <c r="AJ81" s="5"/>
      <c r="AK81" s="36"/>
      <c r="AL81" s="36"/>
      <c r="AM81" s="5"/>
      <c r="AN81" s="5">
        <f t="shared" si="4"/>
        <v>3</v>
      </c>
      <c r="AO81" s="13">
        <f t="shared" si="5"/>
        <v>1</v>
      </c>
    </row>
    <row r="82" spans="1:41" ht="11.25">
      <c r="A82" s="3" t="s">
        <v>518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1"/>
      <c r="Y82" s="5"/>
      <c r="Z82" s="5"/>
      <c r="AA82" s="36"/>
      <c r="AB82" s="5"/>
      <c r="AC82" s="5">
        <v>3</v>
      </c>
      <c r="AD82" s="5"/>
      <c r="AE82" s="5"/>
      <c r="AF82" s="5"/>
      <c r="AG82" s="5"/>
      <c r="AH82" s="11"/>
      <c r="AI82" s="5"/>
      <c r="AJ82" s="5"/>
      <c r="AK82" s="36"/>
      <c r="AL82" s="36"/>
      <c r="AM82" s="5"/>
      <c r="AN82" s="5">
        <f t="shared" si="4"/>
        <v>3</v>
      </c>
      <c r="AO82" s="13">
        <f t="shared" si="5"/>
        <v>1</v>
      </c>
    </row>
    <row r="83" spans="1:41" ht="11.25">
      <c r="A83" s="3" t="s">
        <v>819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1"/>
      <c r="Y83" s="5"/>
      <c r="Z83" s="5"/>
      <c r="AA83" s="36"/>
      <c r="AB83" s="5">
        <v>3</v>
      </c>
      <c r="AC83" s="5"/>
      <c r="AD83" s="5"/>
      <c r="AE83" s="5"/>
      <c r="AF83" s="5"/>
      <c r="AG83" s="5"/>
      <c r="AH83" s="11"/>
      <c r="AI83" s="5"/>
      <c r="AJ83" s="5"/>
      <c r="AK83" s="36"/>
      <c r="AL83" s="36"/>
      <c r="AM83" s="5"/>
      <c r="AN83" s="5">
        <f t="shared" si="4"/>
        <v>3</v>
      </c>
      <c r="AO83" s="13">
        <f t="shared" si="5"/>
        <v>1</v>
      </c>
    </row>
    <row r="84" spans="1:41" ht="11.25">
      <c r="A84" s="3" t="s">
        <v>820</v>
      </c>
      <c r="B84" s="5"/>
      <c r="C84" s="5"/>
      <c r="D84" s="5"/>
      <c r="E84" s="5"/>
      <c r="F84" s="5"/>
      <c r="G84" s="5"/>
      <c r="H84" s="5"/>
      <c r="I84" s="5"/>
      <c r="J84" s="5">
        <v>3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1"/>
      <c r="Y84" s="5"/>
      <c r="Z84" s="5"/>
      <c r="AA84" s="36"/>
      <c r="AB84" s="5"/>
      <c r="AC84" s="5"/>
      <c r="AD84" s="5"/>
      <c r="AE84" s="5"/>
      <c r="AF84" s="5"/>
      <c r="AG84" s="5"/>
      <c r="AH84" s="11"/>
      <c r="AI84" s="5"/>
      <c r="AJ84" s="5"/>
      <c r="AK84" s="36"/>
      <c r="AL84" s="36"/>
      <c r="AM84" s="5"/>
      <c r="AN84" s="5">
        <f t="shared" si="4"/>
        <v>3</v>
      </c>
      <c r="AO84" s="13">
        <f t="shared" si="5"/>
        <v>1</v>
      </c>
    </row>
    <row r="85" spans="1:42" ht="11.25">
      <c r="A85" s="3" t="s">
        <v>1487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1"/>
      <c r="Y85" s="5"/>
      <c r="Z85" s="5"/>
      <c r="AA85" s="36"/>
      <c r="AB85" s="5"/>
      <c r="AC85" s="5"/>
      <c r="AD85" s="5">
        <v>2</v>
      </c>
      <c r="AE85" s="5"/>
      <c r="AF85" s="5"/>
      <c r="AG85" s="5"/>
      <c r="AH85" s="11"/>
      <c r="AI85" s="5"/>
      <c r="AJ85" s="5"/>
      <c r="AK85" s="36"/>
      <c r="AL85" s="36"/>
      <c r="AM85" s="5"/>
      <c r="AN85" s="5">
        <f t="shared" si="4"/>
        <v>2</v>
      </c>
      <c r="AO85" s="13">
        <f t="shared" si="5"/>
        <v>1</v>
      </c>
      <c r="AP85" s="8" t="s">
        <v>249</v>
      </c>
    </row>
    <row r="86" spans="1:41" ht="11.25">
      <c r="A86" s="3" t="s">
        <v>677</v>
      </c>
      <c r="B86" s="5"/>
      <c r="C86" s="5"/>
      <c r="D86" s="5"/>
      <c r="E86" s="5"/>
      <c r="F86" s="5">
        <v>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1"/>
      <c r="Y86" s="5"/>
      <c r="Z86" s="5"/>
      <c r="AA86" s="36"/>
      <c r="AB86" s="5"/>
      <c r="AC86" s="5"/>
      <c r="AD86" s="5"/>
      <c r="AE86" s="5"/>
      <c r="AF86" s="5"/>
      <c r="AG86" s="5"/>
      <c r="AH86" s="11"/>
      <c r="AI86" s="5"/>
      <c r="AJ86" s="5"/>
      <c r="AK86" s="36"/>
      <c r="AL86" s="36"/>
      <c r="AM86" s="5"/>
      <c r="AN86" s="5">
        <f t="shared" si="4"/>
        <v>2</v>
      </c>
      <c r="AO86" s="13">
        <f t="shared" si="5"/>
        <v>1</v>
      </c>
    </row>
    <row r="87" spans="1:41" ht="11.25">
      <c r="A87" s="3" t="s">
        <v>739</v>
      </c>
      <c r="B87" s="5"/>
      <c r="C87" s="5"/>
      <c r="D87" s="5"/>
      <c r="E87" s="5"/>
      <c r="F87" s="5"/>
      <c r="G87" s="5">
        <v>2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1"/>
      <c r="Y87" s="5"/>
      <c r="Z87" s="5"/>
      <c r="AA87" s="36"/>
      <c r="AB87" s="5"/>
      <c r="AC87" s="5"/>
      <c r="AD87" s="5"/>
      <c r="AE87" s="5"/>
      <c r="AF87" s="5"/>
      <c r="AG87" s="5"/>
      <c r="AH87" s="11"/>
      <c r="AI87" s="5"/>
      <c r="AJ87" s="5"/>
      <c r="AK87" s="36"/>
      <c r="AL87" s="11"/>
      <c r="AM87" s="5"/>
      <c r="AN87" s="5">
        <f t="shared" si="4"/>
        <v>2</v>
      </c>
      <c r="AO87" s="13">
        <f t="shared" si="5"/>
        <v>1</v>
      </c>
    </row>
    <row r="88" spans="1:41" ht="11.25">
      <c r="A88" s="3" t="s">
        <v>1674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1"/>
      <c r="Y88" s="5"/>
      <c r="Z88" s="5"/>
      <c r="AA88" s="36"/>
      <c r="AB88" s="5"/>
      <c r="AC88" s="5"/>
      <c r="AD88" s="5"/>
      <c r="AE88" s="5"/>
      <c r="AF88" s="5"/>
      <c r="AG88" s="5"/>
      <c r="AH88" s="11"/>
      <c r="AI88" s="5"/>
      <c r="AJ88" s="5">
        <v>2</v>
      </c>
      <c r="AK88" s="36"/>
      <c r="AL88" s="36"/>
      <c r="AM88" s="5"/>
      <c r="AN88" s="5">
        <f t="shared" si="4"/>
        <v>2</v>
      </c>
      <c r="AO88" s="13">
        <f t="shared" si="5"/>
        <v>1</v>
      </c>
    </row>
    <row r="89" spans="1:41" ht="11.25">
      <c r="A89" s="3" t="s">
        <v>953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>
        <v>2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11"/>
      <c r="Y89" s="5"/>
      <c r="Z89" s="5"/>
      <c r="AA89" s="36"/>
      <c r="AB89" s="5"/>
      <c r="AC89" s="5"/>
      <c r="AD89" s="5"/>
      <c r="AE89" s="5"/>
      <c r="AF89" s="5"/>
      <c r="AG89" s="5"/>
      <c r="AH89" s="11"/>
      <c r="AI89" s="5"/>
      <c r="AJ89" s="5"/>
      <c r="AK89" s="36"/>
      <c r="AL89" s="36"/>
      <c r="AM89" s="5"/>
      <c r="AN89" s="5">
        <f t="shared" si="4"/>
        <v>2</v>
      </c>
      <c r="AO89" s="13">
        <f t="shared" si="5"/>
        <v>1</v>
      </c>
    </row>
    <row r="90" spans="1:41" ht="11.25">
      <c r="A90" s="3" t="s">
        <v>1130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v>2</v>
      </c>
      <c r="T90" s="5"/>
      <c r="U90" s="5"/>
      <c r="V90" s="5"/>
      <c r="W90" s="5"/>
      <c r="X90" s="11"/>
      <c r="Y90" s="5"/>
      <c r="Z90" s="5"/>
      <c r="AA90" s="36"/>
      <c r="AB90" s="5"/>
      <c r="AC90" s="5"/>
      <c r="AD90" s="5"/>
      <c r="AE90" s="5"/>
      <c r="AF90" s="5"/>
      <c r="AG90" s="5"/>
      <c r="AH90" s="11"/>
      <c r="AI90" s="5"/>
      <c r="AJ90" s="5"/>
      <c r="AK90" s="36"/>
      <c r="AL90" s="36"/>
      <c r="AM90" s="5"/>
      <c r="AN90" s="5">
        <f t="shared" si="4"/>
        <v>2</v>
      </c>
      <c r="AO90" s="13">
        <f t="shared" si="5"/>
        <v>1</v>
      </c>
    </row>
    <row r="91" spans="1:41" ht="11.25">
      <c r="A91" s="3" t="s">
        <v>804</v>
      </c>
      <c r="B91" s="5"/>
      <c r="C91" s="5"/>
      <c r="D91" s="5"/>
      <c r="E91" s="5"/>
      <c r="F91" s="5"/>
      <c r="G91" s="5"/>
      <c r="H91" s="5"/>
      <c r="I91" s="5"/>
      <c r="J91" s="5"/>
      <c r="K91" s="5">
        <v>2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1"/>
      <c r="Y91" s="5"/>
      <c r="Z91" s="5"/>
      <c r="AA91" s="36"/>
      <c r="AB91" s="5"/>
      <c r="AC91" s="5"/>
      <c r="AD91" s="5"/>
      <c r="AE91" s="5"/>
      <c r="AF91" s="5"/>
      <c r="AG91" s="5"/>
      <c r="AH91" s="11"/>
      <c r="AI91" s="5"/>
      <c r="AJ91" s="5"/>
      <c r="AK91" s="36"/>
      <c r="AL91" s="36"/>
      <c r="AM91" s="5"/>
      <c r="AN91" s="5">
        <f t="shared" si="4"/>
        <v>2</v>
      </c>
      <c r="AO91" s="13">
        <f t="shared" si="5"/>
        <v>1</v>
      </c>
    </row>
    <row r="92" spans="1:41" ht="11.25">
      <c r="A92" s="3" t="s">
        <v>1220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1"/>
      <c r="Y92" s="5"/>
      <c r="Z92" s="5"/>
      <c r="AA92" s="36"/>
      <c r="AB92" s="5">
        <v>2</v>
      </c>
      <c r="AC92" s="5"/>
      <c r="AD92" s="5"/>
      <c r="AE92" s="5"/>
      <c r="AF92" s="5"/>
      <c r="AG92" s="5"/>
      <c r="AH92" s="11"/>
      <c r="AI92" s="5"/>
      <c r="AJ92" s="5"/>
      <c r="AK92" s="36"/>
      <c r="AL92" s="36"/>
      <c r="AM92" s="5"/>
      <c r="AN92" s="5">
        <f t="shared" si="4"/>
        <v>2</v>
      </c>
      <c r="AO92" s="13">
        <f t="shared" si="5"/>
        <v>1</v>
      </c>
    </row>
    <row r="93" spans="1:41" ht="11.25">
      <c r="A93" s="3" t="s">
        <v>567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1"/>
      <c r="Y93" s="5"/>
      <c r="Z93" s="5"/>
      <c r="AA93" s="36"/>
      <c r="AB93" s="5"/>
      <c r="AC93" s="5">
        <v>2</v>
      </c>
      <c r="AD93" s="5"/>
      <c r="AE93" s="5"/>
      <c r="AF93" s="5"/>
      <c r="AG93" s="5"/>
      <c r="AH93" s="11"/>
      <c r="AI93" s="5"/>
      <c r="AJ93" s="5"/>
      <c r="AK93" s="36"/>
      <c r="AL93" s="36"/>
      <c r="AM93" s="5"/>
      <c r="AN93" s="5">
        <f t="shared" si="4"/>
        <v>2</v>
      </c>
      <c r="AO93" s="13">
        <f t="shared" si="5"/>
        <v>1</v>
      </c>
    </row>
    <row r="94" spans="1:41" ht="11.25">
      <c r="A94" s="3" t="s">
        <v>1213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v>2</v>
      </c>
      <c r="V94" s="5"/>
      <c r="W94" s="5"/>
      <c r="X94" s="11"/>
      <c r="Y94" s="5"/>
      <c r="Z94" s="5"/>
      <c r="AA94" s="36"/>
      <c r="AB94" s="5"/>
      <c r="AC94" s="5"/>
      <c r="AD94" s="5"/>
      <c r="AE94" s="5"/>
      <c r="AF94" s="5"/>
      <c r="AG94" s="5"/>
      <c r="AH94" s="11"/>
      <c r="AI94" s="5"/>
      <c r="AJ94" s="5"/>
      <c r="AK94" s="36"/>
      <c r="AL94" s="36"/>
      <c r="AM94" s="5"/>
      <c r="AN94" s="5">
        <f t="shared" si="4"/>
        <v>2</v>
      </c>
      <c r="AO94" s="13">
        <f t="shared" si="5"/>
        <v>1</v>
      </c>
    </row>
    <row r="95" spans="1:41" ht="11.25">
      <c r="A95" s="3" t="s">
        <v>1006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v>2</v>
      </c>
      <c r="P95" s="5"/>
      <c r="Q95" s="5"/>
      <c r="R95" s="5"/>
      <c r="S95" s="5"/>
      <c r="T95" s="5"/>
      <c r="U95" s="5"/>
      <c r="V95" s="5"/>
      <c r="W95" s="5"/>
      <c r="X95" s="11"/>
      <c r="Y95" s="5"/>
      <c r="Z95" s="5"/>
      <c r="AA95" s="36"/>
      <c r="AB95" s="5"/>
      <c r="AC95" s="5"/>
      <c r="AD95" s="5"/>
      <c r="AE95" s="5"/>
      <c r="AF95" s="5"/>
      <c r="AG95" s="5"/>
      <c r="AH95" s="11"/>
      <c r="AI95" s="5"/>
      <c r="AJ95" s="5"/>
      <c r="AK95" s="36"/>
      <c r="AL95" s="36"/>
      <c r="AM95" s="5"/>
      <c r="AN95" s="5">
        <f t="shared" si="4"/>
        <v>2</v>
      </c>
      <c r="AO95" s="13">
        <f t="shared" si="5"/>
        <v>1</v>
      </c>
    </row>
    <row r="96" spans="1:41" ht="11.25">
      <c r="A96" s="3" t="s">
        <v>916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>
        <v>2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1"/>
      <c r="Y96" s="5"/>
      <c r="Z96" s="5"/>
      <c r="AA96" s="36"/>
      <c r="AB96" s="5"/>
      <c r="AC96" s="5"/>
      <c r="AD96" s="5"/>
      <c r="AE96" s="5"/>
      <c r="AF96" s="5"/>
      <c r="AG96" s="5"/>
      <c r="AH96" s="11"/>
      <c r="AI96" s="5"/>
      <c r="AJ96" s="5"/>
      <c r="AK96" s="36"/>
      <c r="AL96" s="36"/>
      <c r="AM96" s="5"/>
      <c r="AN96" s="5">
        <f t="shared" si="4"/>
        <v>2</v>
      </c>
      <c r="AO96" s="13">
        <f t="shared" si="5"/>
        <v>1</v>
      </c>
    </row>
    <row r="97" spans="1:41" ht="11.25">
      <c r="A97" s="3" t="s">
        <v>1035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v>2</v>
      </c>
      <c r="Q97" s="5"/>
      <c r="R97" s="5"/>
      <c r="S97" s="5"/>
      <c r="T97" s="5"/>
      <c r="U97" s="5"/>
      <c r="V97" s="5"/>
      <c r="W97" s="5"/>
      <c r="X97" s="11"/>
      <c r="Y97" s="5"/>
      <c r="Z97" s="5"/>
      <c r="AA97" s="36"/>
      <c r="AB97" s="5"/>
      <c r="AC97" s="5"/>
      <c r="AD97" s="5"/>
      <c r="AE97" s="5"/>
      <c r="AF97" s="5"/>
      <c r="AG97" s="5"/>
      <c r="AH97" s="11"/>
      <c r="AI97" s="5"/>
      <c r="AJ97" s="5"/>
      <c r="AK97" s="36"/>
      <c r="AL97" s="36"/>
      <c r="AM97" s="5"/>
      <c r="AN97" s="5">
        <f t="shared" si="4"/>
        <v>2</v>
      </c>
      <c r="AO97" s="13">
        <f t="shared" si="5"/>
        <v>1</v>
      </c>
    </row>
    <row r="98" spans="1:41" ht="11.25">
      <c r="A98" s="3" t="s">
        <v>1040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1"/>
      <c r="Y98" s="5"/>
      <c r="Z98" s="5"/>
      <c r="AA98" s="36"/>
      <c r="AB98" s="5"/>
      <c r="AC98" s="5"/>
      <c r="AD98" s="5"/>
      <c r="AE98" s="5"/>
      <c r="AF98" s="5">
        <v>2</v>
      </c>
      <c r="AG98" s="5"/>
      <c r="AH98" s="11"/>
      <c r="AI98" s="5"/>
      <c r="AJ98" s="5"/>
      <c r="AK98" s="36"/>
      <c r="AL98" s="36"/>
      <c r="AM98" s="5"/>
      <c r="AN98" s="5">
        <f aca="true" t="shared" si="6" ref="AN98:AN129">SUM(B98:AM98)</f>
        <v>2</v>
      </c>
      <c r="AO98" s="13">
        <f aca="true" t="shared" si="7" ref="AO98:AO127">COUNTA(B98:AL98)</f>
        <v>1</v>
      </c>
    </row>
    <row r="99" spans="1:41" ht="11.25">
      <c r="A99" s="3" t="s">
        <v>581</v>
      </c>
      <c r="B99" s="5"/>
      <c r="C99" s="5"/>
      <c r="D99" s="5"/>
      <c r="E99" s="5">
        <v>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1"/>
      <c r="Y99" s="5"/>
      <c r="Z99" s="5"/>
      <c r="AA99" s="36"/>
      <c r="AB99" s="5"/>
      <c r="AC99" s="5"/>
      <c r="AD99" s="5"/>
      <c r="AE99" s="5"/>
      <c r="AF99" s="5"/>
      <c r="AG99" s="5"/>
      <c r="AH99" s="11"/>
      <c r="AI99" s="5"/>
      <c r="AJ99" s="5"/>
      <c r="AK99" s="36"/>
      <c r="AL99" s="36"/>
      <c r="AM99" s="5"/>
      <c r="AN99" s="5">
        <f t="shared" si="6"/>
        <v>2</v>
      </c>
      <c r="AO99" s="13">
        <f t="shared" si="7"/>
        <v>1</v>
      </c>
    </row>
    <row r="100" spans="1:41" ht="11.25">
      <c r="A100" s="3" t="s">
        <v>1096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2</v>
      </c>
      <c r="S100" s="5"/>
      <c r="T100" s="5"/>
      <c r="U100" s="5"/>
      <c r="V100" s="5"/>
      <c r="W100" s="5"/>
      <c r="X100" s="11"/>
      <c r="Y100" s="5"/>
      <c r="Z100" s="5"/>
      <c r="AA100" s="36"/>
      <c r="AB100" s="5"/>
      <c r="AC100" s="5"/>
      <c r="AD100" s="5"/>
      <c r="AE100" s="5"/>
      <c r="AF100" s="5"/>
      <c r="AG100" s="5"/>
      <c r="AH100" s="11"/>
      <c r="AI100" s="5"/>
      <c r="AJ100" s="5"/>
      <c r="AK100" s="36"/>
      <c r="AL100" s="36"/>
      <c r="AM100" s="5"/>
      <c r="AN100" s="5">
        <f t="shared" si="6"/>
        <v>2</v>
      </c>
      <c r="AO100" s="13">
        <f t="shared" si="7"/>
        <v>1</v>
      </c>
    </row>
    <row r="101" spans="1:41" ht="11.25">
      <c r="A101" s="3" t="s">
        <v>746</v>
      </c>
      <c r="B101" s="5"/>
      <c r="C101" s="5"/>
      <c r="D101" s="5"/>
      <c r="E101" s="5"/>
      <c r="F101" s="5"/>
      <c r="G101" s="5">
        <v>1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1"/>
      <c r="Y101" s="5">
        <v>1</v>
      </c>
      <c r="Z101" s="5"/>
      <c r="AA101" s="36"/>
      <c r="AB101" s="5"/>
      <c r="AC101" s="5"/>
      <c r="AD101" s="5"/>
      <c r="AE101" s="5"/>
      <c r="AF101" s="5"/>
      <c r="AG101" s="5"/>
      <c r="AH101" s="11"/>
      <c r="AI101" s="5"/>
      <c r="AJ101" s="5"/>
      <c r="AK101" s="36"/>
      <c r="AL101" s="36"/>
      <c r="AM101" s="5"/>
      <c r="AN101" s="5">
        <f t="shared" si="6"/>
        <v>2</v>
      </c>
      <c r="AO101" s="13">
        <f t="shared" si="7"/>
        <v>2</v>
      </c>
    </row>
    <row r="102" spans="1:41" ht="11.25">
      <c r="A102" s="3" t="s">
        <v>587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1"/>
      <c r="Y102" s="5"/>
      <c r="Z102" s="5"/>
      <c r="AA102" s="36"/>
      <c r="AB102" s="5"/>
      <c r="AC102" s="5"/>
      <c r="AD102" s="5"/>
      <c r="AE102" s="5"/>
      <c r="AF102" s="5"/>
      <c r="AG102" s="5"/>
      <c r="AH102" s="11"/>
      <c r="AI102" s="5"/>
      <c r="AJ102" s="5"/>
      <c r="AK102" s="36">
        <v>2</v>
      </c>
      <c r="AL102" s="36"/>
      <c r="AM102" s="5"/>
      <c r="AN102" s="5">
        <f t="shared" si="6"/>
        <v>2</v>
      </c>
      <c r="AO102" s="13">
        <f t="shared" si="7"/>
        <v>1</v>
      </c>
    </row>
    <row r="103" spans="1:41" ht="11.25">
      <c r="A103" s="3" t="s">
        <v>586</v>
      </c>
      <c r="B103" s="5"/>
      <c r="C103" s="5">
        <v>2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1"/>
      <c r="Y103" s="5"/>
      <c r="Z103" s="5"/>
      <c r="AA103" s="36"/>
      <c r="AB103" s="5"/>
      <c r="AC103" s="5"/>
      <c r="AD103" s="5"/>
      <c r="AE103" s="5"/>
      <c r="AF103" s="5"/>
      <c r="AG103" s="5"/>
      <c r="AH103" s="11"/>
      <c r="AI103" s="5"/>
      <c r="AJ103" s="5"/>
      <c r="AK103" s="36"/>
      <c r="AL103" s="36"/>
      <c r="AM103" s="5"/>
      <c r="AN103" s="5">
        <f t="shared" si="6"/>
        <v>2</v>
      </c>
      <c r="AO103" s="13">
        <f t="shared" si="7"/>
        <v>1</v>
      </c>
    </row>
    <row r="104" spans="1:41" ht="11.25">
      <c r="A104" s="3" t="s">
        <v>499</v>
      </c>
      <c r="B104" s="5">
        <v>2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1"/>
      <c r="Y104" s="5"/>
      <c r="Z104" s="5"/>
      <c r="AA104" s="36"/>
      <c r="AB104" s="5"/>
      <c r="AC104" s="5"/>
      <c r="AD104" s="5"/>
      <c r="AE104" s="5"/>
      <c r="AF104" s="5"/>
      <c r="AG104" s="5"/>
      <c r="AH104" s="11"/>
      <c r="AI104" s="5"/>
      <c r="AJ104" s="5"/>
      <c r="AK104" s="36"/>
      <c r="AL104" s="36"/>
      <c r="AM104" s="5"/>
      <c r="AN104" s="5">
        <f t="shared" si="6"/>
        <v>2</v>
      </c>
      <c r="AO104" s="13">
        <f t="shared" si="7"/>
        <v>1</v>
      </c>
    </row>
    <row r="105" spans="1:41" ht="11.25">
      <c r="A105" s="3" t="s">
        <v>1148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>
        <v>2</v>
      </c>
      <c r="U105" s="5"/>
      <c r="V105" s="5"/>
      <c r="W105" s="5"/>
      <c r="X105" s="11"/>
      <c r="Y105" s="5"/>
      <c r="Z105" s="5"/>
      <c r="AA105" s="36"/>
      <c r="AB105" s="5"/>
      <c r="AC105" s="5"/>
      <c r="AD105" s="5"/>
      <c r="AE105" s="5"/>
      <c r="AF105" s="5"/>
      <c r="AG105" s="5"/>
      <c r="AH105" s="11"/>
      <c r="AI105" s="5"/>
      <c r="AJ105" s="5"/>
      <c r="AK105" s="36"/>
      <c r="AL105" s="36"/>
      <c r="AM105" s="5"/>
      <c r="AN105" s="5">
        <f t="shared" si="6"/>
        <v>2</v>
      </c>
      <c r="AO105" s="13">
        <f t="shared" si="7"/>
        <v>1</v>
      </c>
    </row>
    <row r="106" spans="1:41" ht="11.25">
      <c r="A106" s="3" t="s">
        <v>1260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>
        <v>2</v>
      </c>
      <c r="X106" s="11"/>
      <c r="Y106" s="5"/>
      <c r="Z106" s="5"/>
      <c r="AA106" s="36"/>
      <c r="AB106" s="5"/>
      <c r="AC106" s="5"/>
      <c r="AD106" s="5"/>
      <c r="AE106" s="5"/>
      <c r="AF106" s="5"/>
      <c r="AG106" s="5"/>
      <c r="AH106" s="11"/>
      <c r="AI106" s="5"/>
      <c r="AJ106" s="5"/>
      <c r="AK106" s="36"/>
      <c r="AL106" s="36"/>
      <c r="AM106" s="5"/>
      <c r="AN106" s="5">
        <f t="shared" si="6"/>
        <v>2</v>
      </c>
      <c r="AO106" s="26">
        <f t="shared" si="7"/>
        <v>1</v>
      </c>
    </row>
    <row r="107" spans="1:42" ht="11.25">
      <c r="A107" s="3" t="s">
        <v>1488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1"/>
      <c r="Y107" s="5"/>
      <c r="Z107" s="5"/>
      <c r="AA107" s="36"/>
      <c r="AB107" s="5"/>
      <c r="AC107" s="5"/>
      <c r="AD107" s="5">
        <v>1</v>
      </c>
      <c r="AE107" s="5"/>
      <c r="AF107" s="5"/>
      <c r="AG107" s="5"/>
      <c r="AH107" s="11"/>
      <c r="AI107" s="5"/>
      <c r="AJ107" s="5"/>
      <c r="AK107" s="36"/>
      <c r="AL107" s="36"/>
      <c r="AM107" s="5"/>
      <c r="AN107" s="5">
        <f t="shared" si="6"/>
        <v>1</v>
      </c>
      <c r="AO107" s="13">
        <f t="shared" si="7"/>
        <v>1</v>
      </c>
      <c r="AP107" s="8" t="s">
        <v>250</v>
      </c>
    </row>
    <row r="108" spans="1:41" ht="11.25">
      <c r="A108" s="3" t="s">
        <v>626</v>
      </c>
      <c r="B108" s="5"/>
      <c r="C108" s="5"/>
      <c r="D108" s="5"/>
      <c r="E108" s="5">
        <v>1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1"/>
      <c r="Y108" s="5"/>
      <c r="Z108" s="5"/>
      <c r="AA108" s="36"/>
      <c r="AB108" s="5"/>
      <c r="AC108" s="5"/>
      <c r="AD108" s="5"/>
      <c r="AE108" s="5"/>
      <c r="AF108" s="5"/>
      <c r="AG108" s="5"/>
      <c r="AH108" s="11"/>
      <c r="AI108" s="5"/>
      <c r="AJ108" s="5"/>
      <c r="AK108" s="36"/>
      <c r="AL108" s="36"/>
      <c r="AM108" s="5"/>
      <c r="AN108" s="5">
        <f t="shared" si="6"/>
        <v>1</v>
      </c>
      <c r="AO108" s="13">
        <f t="shared" si="7"/>
        <v>1</v>
      </c>
    </row>
    <row r="109" spans="1:41" ht="11.25">
      <c r="A109" s="3" t="s">
        <v>1255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>
        <v>1</v>
      </c>
      <c r="X109" s="11"/>
      <c r="Y109" s="5"/>
      <c r="Z109" s="5"/>
      <c r="AA109" s="36"/>
      <c r="AB109" s="5"/>
      <c r="AC109" s="5"/>
      <c r="AD109" s="5"/>
      <c r="AE109" s="5"/>
      <c r="AF109" s="5"/>
      <c r="AG109" s="5"/>
      <c r="AH109" s="11"/>
      <c r="AI109" s="5"/>
      <c r="AJ109" s="5"/>
      <c r="AK109" s="36"/>
      <c r="AL109" s="36"/>
      <c r="AM109" s="5"/>
      <c r="AN109" s="5">
        <f t="shared" si="6"/>
        <v>1</v>
      </c>
      <c r="AO109" s="13">
        <f t="shared" si="7"/>
        <v>1</v>
      </c>
    </row>
    <row r="110" spans="1:41" ht="11.25">
      <c r="A110" s="3" t="s">
        <v>800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1"/>
      <c r="Y110" s="5"/>
      <c r="Z110" s="5"/>
      <c r="AA110" s="36"/>
      <c r="AB110" s="5"/>
      <c r="AC110" s="5"/>
      <c r="AD110" s="5"/>
      <c r="AE110" s="5"/>
      <c r="AF110" s="5"/>
      <c r="AG110" s="5"/>
      <c r="AH110" s="11"/>
      <c r="AI110" s="5"/>
      <c r="AJ110" s="5">
        <v>1</v>
      </c>
      <c r="AK110" s="36"/>
      <c r="AL110" s="36"/>
      <c r="AM110" s="5"/>
      <c r="AN110" s="5">
        <f t="shared" si="6"/>
        <v>1</v>
      </c>
      <c r="AO110" s="13">
        <f t="shared" si="7"/>
        <v>1</v>
      </c>
    </row>
    <row r="111" spans="1:41" ht="11.25">
      <c r="A111" s="3" t="s">
        <v>954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>
        <v>1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1"/>
      <c r="Y111" s="5"/>
      <c r="Z111" s="5"/>
      <c r="AA111" s="36"/>
      <c r="AB111" s="5"/>
      <c r="AC111" s="5"/>
      <c r="AD111" s="5"/>
      <c r="AE111" s="5"/>
      <c r="AF111" s="5"/>
      <c r="AG111" s="5"/>
      <c r="AH111" s="11"/>
      <c r="AI111" s="5"/>
      <c r="AJ111" s="5"/>
      <c r="AK111" s="36"/>
      <c r="AL111" s="36"/>
      <c r="AM111" s="5"/>
      <c r="AN111" s="5">
        <f t="shared" si="6"/>
        <v>1</v>
      </c>
      <c r="AO111" s="13">
        <f t="shared" si="7"/>
        <v>1</v>
      </c>
    </row>
    <row r="112" spans="1:41" ht="11.25">
      <c r="A112" s="3" t="s">
        <v>802</v>
      </c>
      <c r="B112" s="5"/>
      <c r="C112" s="5"/>
      <c r="D112" s="5"/>
      <c r="E112" s="5"/>
      <c r="F112" s="5"/>
      <c r="G112" s="5"/>
      <c r="H112" s="5"/>
      <c r="I112" s="5"/>
      <c r="J112" s="5"/>
      <c r="K112" s="5">
        <v>1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1"/>
      <c r="Y112" s="5"/>
      <c r="Z112" s="5"/>
      <c r="AA112" s="36"/>
      <c r="AB112" s="5"/>
      <c r="AC112" s="5"/>
      <c r="AD112" s="5"/>
      <c r="AE112" s="5"/>
      <c r="AF112" s="5"/>
      <c r="AG112" s="5"/>
      <c r="AH112" s="11"/>
      <c r="AI112" s="5"/>
      <c r="AJ112" s="5"/>
      <c r="AK112" s="36"/>
      <c r="AL112" s="36"/>
      <c r="AM112" s="5"/>
      <c r="AN112" s="5">
        <f t="shared" si="6"/>
        <v>1</v>
      </c>
      <c r="AO112" s="13">
        <f t="shared" si="7"/>
        <v>1</v>
      </c>
    </row>
    <row r="113" spans="1:41" ht="11.25">
      <c r="A113" s="3" t="s">
        <v>490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>
        <v>1</v>
      </c>
      <c r="W113" s="5"/>
      <c r="X113" s="11"/>
      <c r="Y113" s="5"/>
      <c r="Z113" s="5"/>
      <c r="AA113" s="36"/>
      <c r="AB113" s="5"/>
      <c r="AC113" s="5"/>
      <c r="AD113" s="5"/>
      <c r="AE113" s="5"/>
      <c r="AF113" s="5"/>
      <c r="AG113" s="5"/>
      <c r="AH113" s="11"/>
      <c r="AI113" s="5"/>
      <c r="AJ113" s="5"/>
      <c r="AK113" s="36"/>
      <c r="AL113" s="36"/>
      <c r="AM113" s="5"/>
      <c r="AN113" s="5">
        <f t="shared" si="6"/>
        <v>1</v>
      </c>
      <c r="AO113" s="13">
        <f t="shared" si="7"/>
        <v>1</v>
      </c>
    </row>
    <row r="114" spans="1:41" ht="11.25">
      <c r="A114" s="3" t="s">
        <v>1627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1"/>
      <c r="Y114" s="5"/>
      <c r="Z114" s="5"/>
      <c r="AA114" s="36"/>
      <c r="AB114" s="5"/>
      <c r="AC114" s="5"/>
      <c r="AD114" s="5"/>
      <c r="AE114" s="5"/>
      <c r="AF114" s="5"/>
      <c r="AG114" s="5"/>
      <c r="AH114" s="11">
        <v>1</v>
      </c>
      <c r="AI114" s="5"/>
      <c r="AJ114" s="5"/>
      <c r="AK114" s="36"/>
      <c r="AL114" s="36"/>
      <c r="AM114" s="5"/>
      <c r="AN114" s="5">
        <f t="shared" si="6"/>
        <v>1</v>
      </c>
      <c r="AO114" s="13">
        <f t="shared" si="7"/>
        <v>1</v>
      </c>
    </row>
    <row r="115" spans="1:41" ht="11.25">
      <c r="A115" s="3" t="s">
        <v>1431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1"/>
      <c r="Y115" s="5"/>
      <c r="Z115" s="5">
        <v>1</v>
      </c>
      <c r="AA115" s="36"/>
      <c r="AB115" s="5"/>
      <c r="AC115" s="5"/>
      <c r="AD115" s="5"/>
      <c r="AE115" s="5"/>
      <c r="AF115" s="5"/>
      <c r="AG115" s="5"/>
      <c r="AH115" s="11"/>
      <c r="AI115" s="5"/>
      <c r="AJ115" s="5"/>
      <c r="AK115" s="36"/>
      <c r="AL115" s="36"/>
      <c r="AM115" s="5"/>
      <c r="AN115" s="5">
        <f t="shared" si="6"/>
        <v>1</v>
      </c>
      <c r="AO115" s="13">
        <f t="shared" si="7"/>
        <v>1</v>
      </c>
    </row>
    <row r="116" spans="1:41" ht="11.25">
      <c r="A116" s="3" t="s">
        <v>1666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1"/>
      <c r="Y116" s="5"/>
      <c r="Z116" s="5"/>
      <c r="AA116" s="36"/>
      <c r="AB116" s="5"/>
      <c r="AC116" s="5"/>
      <c r="AD116" s="5"/>
      <c r="AE116" s="5"/>
      <c r="AF116" s="5"/>
      <c r="AG116" s="5"/>
      <c r="AH116" s="11"/>
      <c r="AI116" s="5">
        <v>1</v>
      </c>
      <c r="AJ116" s="5"/>
      <c r="AK116" s="36"/>
      <c r="AL116" s="36"/>
      <c r="AM116" s="5"/>
      <c r="AN116" s="5">
        <f t="shared" si="6"/>
        <v>1</v>
      </c>
      <c r="AO116" s="13">
        <f t="shared" si="7"/>
        <v>1</v>
      </c>
    </row>
    <row r="117" spans="1:41" ht="11.25">
      <c r="A117" s="3" t="s">
        <v>1375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1">
        <v>1</v>
      </c>
      <c r="Y117" s="5"/>
      <c r="Z117" s="5"/>
      <c r="AA117" s="36"/>
      <c r="AB117" s="5"/>
      <c r="AC117" s="5"/>
      <c r="AD117" s="5"/>
      <c r="AE117" s="5"/>
      <c r="AF117" s="5"/>
      <c r="AG117" s="5"/>
      <c r="AH117" s="11"/>
      <c r="AI117" s="5"/>
      <c r="AJ117" s="5"/>
      <c r="AK117" s="36"/>
      <c r="AL117" s="36"/>
      <c r="AM117" s="5"/>
      <c r="AN117" s="5">
        <f t="shared" si="6"/>
        <v>1</v>
      </c>
      <c r="AO117" s="13">
        <f t="shared" si="7"/>
        <v>1</v>
      </c>
    </row>
    <row r="118" spans="1:41" ht="11.25">
      <c r="A118" s="3" t="s">
        <v>1697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1"/>
      <c r="Y118" s="5"/>
      <c r="Z118" s="5"/>
      <c r="AA118" s="36"/>
      <c r="AB118" s="5"/>
      <c r="AC118" s="5"/>
      <c r="AD118" s="5"/>
      <c r="AE118" s="5"/>
      <c r="AF118" s="5"/>
      <c r="AG118" s="5"/>
      <c r="AH118" s="11"/>
      <c r="AI118" s="5"/>
      <c r="AJ118" s="5"/>
      <c r="AK118" s="36">
        <v>1</v>
      </c>
      <c r="AL118" s="36"/>
      <c r="AM118" s="5"/>
      <c r="AN118" s="5">
        <f t="shared" si="6"/>
        <v>1</v>
      </c>
      <c r="AO118" s="13">
        <f t="shared" si="7"/>
        <v>1</v>
      </c>
    </row>
    <row r="119" spans="1:41" ht="11.25">
      <c r="A119" s="3" t="s">
        <v>680</v>
      </c>
      <c r="B119" s="5"/>
      <c r="C119" s="5"/>
      <c r="D119" s="5"/>
      <c r="E119" s="5"/>
      <c r="F119" s="5">
        <v>1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1"/>
      <c r="Y119" s="5"/>
      <c r="Z119" s="5"/>
      <c r="AA119" s="36"/>
      <c r="AB119" s="5"/>
      <c r="AC119" s="5"/>
      <c r="AD119" s="5"/>
      <c r="AE119" s="5"/>
      <c r="AF119" s="5"/>
      <c r="AG119" s="5"/>
      <c r="AH119" s="11"/>
      <c r="AI119" s="5"/>
      <c r="AJ119" s="5"/>
      <c r="AK119" s="36"/>
      <c r="AL119" s="36"/>
      <c r="AM119" s="5"/>
      <c r="AN119" s="5">
        <f t="shared" si="6"/>
        <v>1</v>
      </c>
      <c r="AO119" s="13">
        <f t="shared" si="7"/>
        <v>1</v>
      </c>
    </row>
    <row r="120" spans="1:41" ht="11.25">
      <c r="A120" s="3" t="s">
        <v>923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>
        <v>1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1"/>
      <c r="Y120" s="5"/>
      <c r="Z120" s="5"/>
      <c r="AA120" s="36"/>
      <c r="AB120" s="5"/>
      <c r="AC120" s="5"/>
      <c r="AD120" s="5"/>
      <c r="AE120" s="5"/>
      <c r="AF120" s="5"/>
      <c r="AG120" s="5"/>
      <c r="AH120" s="11"/>
      <c r="AI120" s="5"/>
      <c r="AJ120" s="5"/>
      <c r="AK120" s="36"/>
      <c r="AL120" s="36"/>
      <c r="AM120" s="5"/>
      <c r="AN120" s="5">
        <f t="shared" si="6"/>
        <v>1</v>
      </c>
      <c r="AO120" s="13">
        <f t="shared" si="7"/>
        <v>1</v>
      </c>
    </row>
    <row r="121" spans="1:41" ht="11.25">
      <c r="A121" s="3" t="s">
        <v>1042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1"/>
      <c r="Y121" s="5"/>
      <c r="Z121" s="5"/>
      <c r="AA121" s="36"/>
      <c r="AB121" s="5"/>
      <c r="AC121" s="5"/>
      <c r="AD121" s="5"/>
      <c r="AE121" s="5"/>
      <c r="AF121" s="5">
        <v>1</v>
      </c>
      <c r="AG121" s="5"/>
      <c r="AH121" s="11"/>
      <c r="AI121" s="5"/>
      <c r="AJ121" s="5"/>
      <c r="AK121" s="36"/>
      <c r="AL121" s="36"/>
      <c r="AM121" s="5"/>
      <c r="AN121" s="5">
        <f t="shared" si="6"/>
        <v>1</v>
      </c>
      <c r="AO121" s="13">
        <f t="shared" si="7"/>
        <v>1</v>
      </c>
    </row>
    <row r="122" spans="1:41" ht="11.25">
      <c r="A122" s="3" t="s">
        <v>1041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1</v>
      </c>
      <c r="Q122" s="5"/>
      <c r="R122" s="5"/>
      <c r="S122" s="5"/>
      <c r="T122" s="5"/>
      <c r="U122" s="5"/>
      <c r="V122" s="5"/>
      <c r="W122" s="5"/>
      <c r="X122" s="11"/>
      <c r="Y122" s="5"/>
      <c r="Z122" s="5"/>
      <c r="AA122" s="36"/>
      <c r="AB122" s="5"/>
      <c r="AC122" s="5"/>
      <c r="AD122" s="5"/>
      <c r="AE122" s="5"/>
      <c r="AF122" s="5"/>
      <c r="AG122" s="5"/>
      <c r="AH122" s="11"/>
      <c r="AI122" s="5"/>
      <c r="AJ122" s="5"/>
      <c r="AK122" s="36"/>
      <c r="AL122" s="36"/>
      <c r="AM122" s="5"/>
      <c r="AN122" s="5">
        <f t="shared" si="6"/>
        <v>1</v>
      </c>
      <c r="AO122" s="13">
        <f t="shared" si="7"/>
        <v>1</v>
      </c>
    </row>
    <row r="123" spans="1:41" ht="11.25">
      <c r="A123" s="3" t="s">
        <v>1041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1"/>
      <c r="Y123" s="5"/>
      <c r="Z123" s="5"/>
      <c r="AA123" s="36"/>
      <c r="AB123" s="5"/>
      <c r="AC123" s="5"/>
      <c r="AD123" s="5"/>
      <c r="AE123" s="5"/>
      <c r="AF123" s="5"/>
      <c r="AG123" s="5"/>
      <c r="AH123" s="11">
        <v>1</v>
      </c>
      <c r="AI123" s="5"/>
      <c r="AJ123" s="5"/>
      <c r="AK123" s="36"/>
      <c r="AL123" s="36"/>
      <c r="AM123" s="5"/>
      <c r="AN123" s="5">
        <f t="shared" si="6"/>
        <v>1</v>
      </c>
      <c r="AO123" s="13">
        <f t="shared" si="7"/>
        <v>1</v>
      </c>
    </row>
    <row r="124" spans="1:41" ht="11.25">
      <c r="A124" s="3" t="s">
        <v>1093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v>1</v>
      </c>
      <c r="S124" s="5"/>
      <c r="T124" s="5"/>
      <c r="U124" s="5"/>
      <c r="V124" s="5"/>
      <c r="W124" s="5"/>
      <c r="X124" s="11"/>
      <c r="Y124" s="5"/>
      <c r="Z124" s="5"/>
      <c r="AA124" s="36"/>
      <c r="AB124" s="5"/>
      <c r="AC124" s="5"/>
      <c r="AD124" s="5"/>
      <c r="AE124" s="5"/>
      <c r="AF124" s="5"/>
      <c r="AG124" s="5"/>
      <c r="AH124" s="11"/>
      <c r="AI124" s="5"/>
      <c r="AJ124" s="5"/>
      <c r="AK124" s="36"/>
      <c r="AL124" s="36"/>
      <c r="AM124" s="5"/>
      <c r="AN124" s="5">
        <f t="shared" si="6"/>
        <v>1</v>
      </c>
      <c r="AO124" s="13">
        <f t="shared" si="7"/>
        <v>1</v>
      </c>
    </row>
    <row r="125" spans="1:41" ht="11.25">
      <c r="A125" s="3" t="s">
        <v>818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1"/>
      <c r="Y125" s="5"/>
      <c r="Z125" s="5"/>
      <c r="AA125" s="36">
        <v>1</v>
      </c>
      <c r="AB125" s="5"/>
      <c r="AC125" s="5"/>
      <c r="AD125" s="5"/>
      <c r="AE125" s="5"/>
      <c r="AF125" s="5"/>
      <c r="AG125" s="5"/>
      <c r="AH125" s="11"/>
      <c r="AI125" s="5"/>
      <c r="AJ125" s="5"/>
      <c r="AK125" s="36"/>
      <c r="AL125" s="36"/>
      <c r="AM125" s="5"/>
      <c r="AN125" s="5">
        <f t="shared" si="6"/>
        <v>1</v>
      </c>
      <c r="AO125" s="13">
        <f t="shared" si="7"/>
        <v>1</v>
      </c>
    </row>
    <row r="126" spans="1:41" ht="11.25">
      <c r="A126" s="3" t="s">
        <v>1131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>
        <v>1</v>
      </c>
      <c r="T126" s="5"/>
      <c r="U126" s="5"/>
      <c r="V126" s="5"/>
      <c r="W126" s="5"/>
      <c r="X126" s="11"/>
      <c r="Y126" s="5"/>
      <c r="Z126" s="5"/>
      <c r="AA126" s="36"/>
      <c r="AB126" s="5"/>
      <c r="AC126" s="5"/>
      <c r="AD126" s="5"/>
      <c r="AE126" s="5"/>
      <c r="AF126" s="5"/>
      <c r="AG126" s="5"/>
      <c r="AH126" s="11"/>
      <c r="AI126" s="5"/>
      <c r="AJ126" s="5"/>
      <c r="AK126" s="36"/>
      <c r="AL126" s="36"/>
      <c r="AM126" s="5"/>
      <c r="AN126" s="5">
        <f t="shared" si="6"/>
        <v>1</v>
      </c>
      <c r="AO126" s="13">
        <f t="shared" si="7"/>
        <v>1</v>
      </c>
    </row>
    <row r="127" spans="1:41" ht="11.25">
      <c r="A127" s="68" t="s">
        <v>869</v>
      </c>
      <c r="B127" s="28"/>
      <c r="C127" s="28"/>
      <c r="D127" s="28"/>
      <c r="E127" s="28"/>
      <c r="F127" s="28"/>
      <c r="G127" s="28"/>
      <c r="H127" s="28"/>
      <c r="I127" s="28"/>
      <c r="J127" s="28">
        <v>1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57"/>
      <c r="Y127" s="28"/>
      <c r="Z127" s="28"/>
      <c r="AA127" s="50"/>
      <c r="AB127" s="28"/>
      <c r="AC127" s="28"/>
      <c r="AD127" s="28"/>
      <c r="AE127" s="28"/>
      <c r="AF127" s="28"/>
      <c r="AG127" s="28"/>
      <c r="AH127" s="57"/>
      <c r="AI127" s="28"/>
      <c r="AJ127" s="28"/>
      <c r="AK127" s="50"/>
      <c r="AL127" s="50"/>
      <c r="AM127" s="28"/>
      <c r="AN127" s="28">
        <f t="shared" si="6"/>
        <v>1</v>
      </c>
      <c r="AO127" s="13">
        <f t="shared" si="7"/>
        <v>1</v>
      </c>
    </row>
    <row r="128" spans="1:41" ht="11.25">
      <c r="A128" s="3" t="s">
        <v>833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1"/>
      <c r="Y128" s="5"/>
      <c r="Z128" s="5"/>
      <c r="AA128" s="36"/>
      <c r="AB128" s="5"/>
      <c r="AC128" s="5"/>
      <c r="AD128" s="5"/>
      <c r="AE128" s="5"/>
      <c r="AF128" s="5"/>
      <c r="AG128" s="5"/>
      <c r="AH128" s="11"/>
      <c r="AI128" s="5"/>
      <c r="AJ128" s="5"/>
      <c r="AK128" s="36"/>
      <c r="AL128" s="36">
        <v>5</v>
      </c>
      <c r="AM128" s="5"/>
      <c r="AN128" s="5"/>
      <c r="AO128" s="3"/>
    </row>
    <row r="129" spans="1:41" ht="11.25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1"/>
      <c r="Y129" s="5"/>
      <c r="Z129" s="5"/>
      <c r="AA129" s="36"/>
      <c r="AB129" s="5"/>
      <c r="AC129" s="5"/>
      <c r="AD129" s="5"/>
      <c r="AE129" s="5"/>
      <c r="AF129" s="5"/>
      <c r="AG129" s="5"/>
      <c r="AH129" s="11"/>
      <c r="AI129" s="5"/>
      <c r="AJ129" s="5"/>
      <c r="AK129" s="36"/>
      <c r="AL129" s="36"/>
      <c r="AM129" s="5"/>
      <c r="AN129" s="5"/>
      <c r="AO129" s="3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" sqref="Q6"/>
    </sheetView>
  </sheetViews>
  <sheetFormatPr defaultColWidth="11.421875" defaultRowHeight="12.75"/>
  <cols>
    <col min="1" max="1" width="15.7109375" style="12" customWidth="1"/>
    <col min="2" max="2" width="3.00390625" style="9" bestFit="1" customWidth="1"/>
    <col min="3" max="10" width="3.00390625" style="13" bestFit="1" customWidth="1"/>
    <col min="11" max="11" width="3.00390625" style="22" bestFit="1" customWidth="1"/>
    <col min="12" max="12" width="3.00390625" style="13" bestFit="1" customWidth="1"/>
    <col min="13" max="13" width="3.00390625" style="22" bestFit="1" customWidth="1"/>
    <col min="14" max="14" width="3.00390625" style="13" bestFit="1" customWidth="1"/>
    <col min="15" max="15" width="3.00390625" style="9" bestFit="1" customWidth="1"/>
    <col min="16" max="16" width="4.8515625" style="9" bestFit="1" customWidth="1"/>
    <col min="17" max="17" width="2.7109375" style="9" bestFit="1" customWidth="1"/>
    <col min="18" max="18" width="2.8515625" style="8" customWidth="1"/>
    <col min="19" max="19" width="15.7109375" style="8" customWidth="1"/>
    <col min="20" max="29" width="3.00390625" style="13" customWidth="1"/>
    <col min="30" max="82" width="3.00390625" style="8" customWidth="1"/>
    <col min="83" max="16384" width="11.421875" style="8" customWidth="1"/>
  </cols>
  <sheetData>
    <row r="1" spans="1:29" s="7" customFormat="1" ht="37.5" customHeight="1">
      <c r="A1" s="6" t="s">
        <v>263</v>
      </c>
      <c r="B1" s="34" t="s">
        <v>198</v>
      </c>
      <c r="C1" s="34" t="s">
        <v>182</v>
      </c>
      <c r="D1" s="34" t="s">
        <v>135</v>
      </c>
      <c r="E1" s="34" t="s">
        <v>5</v>
      </c>
      <c r="F1" s="34" t="s">
        <v>18</v>
      </c>
      <c r="G1" s="34" t="s">
        <v>60</v>
      </c>
      <c r="H1" s="34" t="s">
        <v>10</v>
      </c>
      <c r="I1" s="34" t="s">
        <v>293</v>
      </c>
      <c r="J1" s="35" t="s">
        <v>12</v>
      </c>
      <c r="K1" s="35" t="s">
        <v>15</v>
      </c>
      <c r="L1" s="35" t="s">
        <v>13</v>
      </c>
      <c r="M1" s="34" t="s">
        <v>1669</v>
      </c>
      <c r="N1" s="34" t="s">
        <v>19</v>
      </c>
      <c r="O1" s="34"/>
      <c r="P1" s="45" t="s">
        <v>264</v>
      </c>
      <c r="Q1" s="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18" ht="11.25">
      <c r="A2" s="10" t="s">
        <v>1144</v>
      </c>
      <c r="B2" s="5"/>
      <c r="C2" s="11"/>
      <c r="D2" s="11">
        <v>4</v>
      </c>
      <c r="E2" s="11">
        <v>3</v>
      </c>
      <c r="F2" s="11">
        <v>9</v>
      </c>
      <c r="G2" s="11"/>
      <c r="H2" s="11"/>
      <c r="I2" s="11">
        <v>5</v>
      </c>
      <c r="J2" s="11">
        <v>8</v>
      </c>
      <c r="K2" s="5"/>
      <c r="L2" s="11">
        <v>11</v>
      </c>
      <c r="M2" s="5"/>
      <c r="N2" s="11">
        <v>7</v>
      </c>
      <c r="O2" s="5"/>
      <c r="P2" s="5">
        <f>SUM(-E2)</f>
        <v>-3</v>
      </c>
      <c r="Q2" s="5">
        <f>SUM(B2:P2)</f>
        <v>44</v>
      </c>
      <c r="R2" s="13">
        <f>COUNTA(B2:O2)</f>
        <v>7</v>
      </c>
    </row>
    <row r="3" spans="1:18" ht="11.25">
      <c r="A3" s="10" t="s">
        <v>1243</v>
      </c>
      <c r="B3" s="5"/>
      <c r="C3" s="11"/>
      <c r="D3" s="11"/>
      <c r="E3" s="11">
        <v>7</v>
      </c>
      <c r="F3" s="11">
        <v>10</v>
      </c>
      <c r="G3" s="11"/>
      <c r="H3" s="11"/>
      <c r="I3" s="11"/>
      <c r="J3" s="11">
        <v>5</v>
      </c>
      <c r="K3" s="5">
        <v>3</v>
      </c>
      <c r="L3" s="11">
        <v>6</v>
      </c>
      <c r="M3" s="5">
        <v>6</v>
      </c>
      <c r="N3" s="11">
        <v>3</v>
      </c>
      <c r="O3" s="5"/>
      <c r="P3" s="5">
        <f>SUM(-K3)</f>
        <v>-3</v>
      </c>
      <c r="Q3" s="11">
        <f>SUM(B3:P3)</f>
        <v>37</v>
      </c>
      <c r="R3" s="13">
        <f>COUNTA(B3:O3)</f>
        <v>7</v>
      </c>
    </row>
    <row r="4" spans="1:18" ht="11.25">
      <c r="A4" s="10" t="s">
        <v>818</v>
      </c>
      <c r="B4" s="5"/>
      <c r="C4" s="11"/>
      <c r="D4" s="11"/>
      <c r="E4" s="11">
        <v>6</v>
      </c>
      <c r="F4" s="11"/>
      <c r="G4" s="11"/>
      <c r="H4" s="11"/>
      <c r="I4" s="11">
        <v>7</v>
      </c>
      <c r="J4" s="11">
        <v>6</v>
      </c>
      <c r="K4" s="5"/>
      <c r="L4" s="11"/>
      <c r="M4" s="5">
        <v>11</v>
      </c>
      <c r="N4" s="11">
        <v>6</v>
      </c>
      <c r="O4" s="5"/>
      <c r="P4" s="11"/>
      <c r="Q4" s="11">
        <f>SUM(B4:P4)</f>
        <v>36</v>
      </c>
      <c r="R4" s="13">
        <f>COUNTA(B4:O4)</f>
        <v>5</v>
      </c>
    </row>
    <row r="5" spans="1:18" ht="11.25">
      <c r="A5" s="10" t="s">
        <v>562</v>
      </c>
      <c r="B5" s="5"/>
      <c r="C5" s="11">
        <v>9</v>
      </c>
      <c r="D5" s="11"/>
      <c r="E5" s="11"/>
      <c r="F5" s="11"/>
      <c r="G5" s="11"/>
      <c r="H5" s="11">
        <v>2</v>
      </c>
      <c r="I5" s="11"/>
      <c r="J5" s="11">
        <v>6</v>
      </c>
      <c r="K5" s="5">
        <v>5</v>
      </c>
      <c r="L5" s="11"/>
      <c r="M5" s="5">
        <v>3</v>
      </c>
      <c r="N5" s="11">
        <v>8</v>
      </c>
      <c r="O5" s="5"/>
      <c r="P5" s="5"/>
      <c r="Q5" s="11">
        <f>SUM(B5:P5)</f>
        <v>33</v>
      </c>
      <c r="R5" s="13">
        <f>COUNTA(B5:O5)</f>
        <v>6</v>
      </c>
    </row>
    <row r="6" spans="1:18" ht="11.25">
      <c r="A6" s="10" t="s">
        <v>820</v>
      </c>
      <c r="B6" s="5"/>
      <c r="C6" s="5"/>
      <c r="D6" s="11"/>
      <c r="E6" s="11">
        <v>10</v>
      </c>
      <c r="F6" s="5"/>
      <c r="G6" s="5"/>
      <c r="H6" s="5">
        <v>6</v>
      </c>
      <c r="I6" s="5">
        <v>10</v>
      </c>
      <c r="J6" s="5"/>
      <c r="K6" s="5"/>
      <c r="L6" s="5">
        <v>4</v>
      </c>
      <c r="M6" s="5"/>
      <c r="N6" s="5"/>
      <c r="O6" s="5"/>
      <c r="P6" s="11"/>
      <c r="Q6" s="11">
        <f>SUM(B6:P6)</f>
        <v>30</v>
      </c>
      <c r="R6" s="13">
        <f>COUNTA(B6:O6)</f>
        <v>4</v>
      </c>
    </row>
    <row r="7" spans="1:18" ht="11.25">
      <c r="A7" s="10" t="s">
        <v>819</v>
      </c>
      <c r="B7" s="5"/>
      <c r="C7" s="11"/>
      <c r="D7" s="11"/>
      <c r="E7" s="11">
        <v>4</v>
      </c>
      <c r="F7" s="11"/>
      <c r="G7" s="11"/>
      <c r="H7" s="11"/>
      <c r="I7" s="11">
        <v>5</v>
      </c>
      <c r="J7" s="11"/>
      <c r="K7" s="5"/>
      <c r="L7" s="11">
        <v>8</v>
      </c>
      <c r="M7" s="5"/>
      <c r="N7" s="11">
        <v>11</v>
      </c>
      <c r="O7" s="5"/>
      <c r="P7" s="5"/>
      <c r="Q7" s="11">
        <f>SUM(B7:P7)</f>
        <v>28</v>
      </c>
      <c r="R7" s="13">
        <f>COUNTA(B7:O7)</f>
        <v>4</v>
      </c>
    </row>
    <row r="8" spans="1:18" ht="11.25">
      <c r="A8" s="31" t="s">
        <v>1013</v>
      </c>
      <c r="B8" s="5"/>
      <c r="C8" s="5">
        <v>7</v>
      </c>
      <c r="D8" s="11">
        <v>4</v>
      </c>
      <c r="E8" s="11"/>
      <c r="F8" s="11"/>
      <c r="G8" s="11">
        <v>9</v>
      </c>
      <c r="H8" s="11"/>
      <c r="I8" s="11"/>
      <c r="J8" s="11"/>
      <c r="K8" s="5">
        <v>2</v>
      </c>
      <c r="L8" s="11">
        <v>3</v>
      </c>
      <c r="M8" s="5"/>
      <c r="N8" s="11"/>
      <c r="O8" s="5"/>
      <c r="P8" s="5"/>
      <c r="Q8" s="5">
        <f>SUM(B8:P8)</f>
        <v>25</v>
      </c>
      <c r="R8" s="13">
        <f>COUNTA(B8:O8)</f>
        <v>5</v>
      </c>
    </row>
    <row r="9" spans="1:18" ht="11.25">
      <c r="A9" s="10" t="s">
        <v>1066</v>
      </c>
      <c r="B9" s="5"/>
      <c r="C9" s="11"/>
      <c r="D9" s="11"/>
      <c r="E9" s="11"/>
      <c r="F9" s="11"/>
      <c r="G9" s="11"/>
      <c r="H9" s="5">
        <v>5</v>
      </c>
      <c r="I9" s="11"/>
      <c r="J9" s="11"/>
      <c r="K9" s="5"/>
      <c r="L9" s="11"/>
      <c r="M9" s="5">
        <v>8</v>
      </c>
      <c r="N9" s="11">
        <v>8</v>
      </c>
      <c r="O9" s="5"/>
      <c r="P9" s="3"/>
      <c r="Q9" s="11">
        <f>SUM(B9:P9)</f>
        <v>21</v>
      </c>
      <c r="R9" s="13">
        <f>COUNTA(B9:O9)</f>
        <v>3</v>
      </c>
    </row>
    <row r="10" spans="1:18" ht="11.25">
      <c r="A10" s="10" t="s">
        <v>1605</v>
      </c>
      <c r="B10" s="5"/>
      <c r="C10" s="11"/>
      <c r="D10" s="11"/>
      <c r="E10" s="11"/>
      <c r="F10" s="11"/>
      <c r="G10" s="11"/>
      <c r="H10" s="5"/>
      <c r="I10" s="11"/>
      <c r="J10" s="11"/>
      <c r="K10" s="5"/>
      <c r="L10" s="11">
        <v>6</v>
      </c>
      <c r="M10" s="5"/>
      <c r="N10" s="11">
        <v>13</v>
      </c>
      <c r="O10" s="5"/>
      <c r="P10" s="3"/>
      <c r="Q10" s="11">
        <f>SUM(B10:P10)</f>
        <v>19</v>
      </c>
      <c r="R10" s="13">
        <f>COUNTA(B10:O10)</f>
        <v>2</v>
      </c>
    </row>
    <row r="11" spans="1:18" ht="11.25">
      <c r="A11" s="10" t="s">
        <v>832</v>
      </c>
      <c r="B11" s="5"/>
      <c r="C11" s="11"/>
      <c r="D11" s="11"/>
      <c r="E11" s="11"/>
      <c r="F11" s="11"/>
      <c r="G11" s="11"/>
      <c r="H11" s="5">
        <v>3</v>
      </c>
      <c r="I11" s="11">
        <v>2</v>
      </c>
      <c r="J11" s="11">
        <v>6</v>
      </c>
      <c r="K11" s="5"/>
      <c r="L11" s="11">
        <v>3</v>
      </c>
      <c r="M11" s="5"/>
      <c r="N11" s="11">
        <v>4</v>
      </c>
      <c r="O11" s="5"/>
      <c r="P11" s="3"/>
      <c r="Q11" s="11">
        <f>SUM(B11:P11)</f>
        <v>18</v>
      </c>
      <c r="R11" s="13">
        <f>COUNTA(B11:O11)</f>
        <v>5</v>
      </c>
    </row>
    <row r="12" spans="1:18" ht="11.25">
      <c r="A12" s="10" t="s">
        <v>1604</v>
      </c>
      <c r="B12" s="5"/>
      <c r="C12" s="11"/>
      <c r="D12" s="11"/>
      <c r="E12" s="11"/>
      <c r="F12" s="11"/>
      <c r="G12" s="11"/>
      <c r="H12" s="5"/>
      <c r="I12" s="11"/>
      <c r="J12" s="11"/>
      <c r="K12" s="5"/>
      <c r="L12" s="11">
        <v>7</v>
      </c>
      <c r="M12" s="5">
        <v>4</v>
      </c>
      <c r="N12" s="11">
        <v>4</v>
      </c>
      <c r="O12" s="5"/>
      <c r="P12" s="3"/>
      <c r="Q12" s="11">
        <f>SUM(B12:P12)</f>
        <v>15</v>
      </c>
      <c r="R12" s="13">
        <f>COUNTA(B12:O12)</f>
        <v>3</v>
      </c>
    </row>
    <row r="13" spans="1:18" ht="11.25">
      <c r="A13" s="10" t="s">
        <v>1444</v>
      </c>
      <c r="B13" s="5"/>
      <c r="C13" s="11"/>
      <c r="D13" s="11"/>
      <c r="E13" s="11"/>
      <c r="F13" s="11"/>
      <c r="G13" s="11">
        <v>6</v>
      </c>
      <c r="H13" s="5"/>
      <c r="I13" s="11"/>
      <c r="J13" s="11"/>
      <c r="K13" s="5"/>
      <c r="L13" s="11">
        <v>4</v>
      </c>
      <c r="M13" s="5"/>
      <c r="N13" s="11">
        <v>4</v>
      </c>
      <c r="O13" s="5"/>
      <c r="P13" s="3"/>
      <c r="Q13" s="11">
        <f>SUM(B13:P13)</f>
        <v>14</v>
      </c>
      <c r="R13" s="13">
        <f>COUNTA(B13:O13)</f>
        <v>3</v>
      </c>
    </row>
    <row r="14" spans="1:18" ht="11.25">
      <c r="A14" s="10" t="s">
        <v>1457</v>
      </c>
      <c r="B14" s="5"/>
      <c r="C14" s="11"/>
      <c r="D14" s="11"/>
      <c r="E14" s="11"/>
      <c r="F14" s="11"/>
      <c r="G14" s="11"/>
      <c r="H14" s="5"/>
      <c r="I14" s="11"/>
      <c r="J14" s="11">
        <v>11</v>
      </c>
      <c r="K14" s="5">
        <v>3</v>
      </c>
      <c r="L14" s="11"/>
      <c r="M14" s="5"/>
      <c r="N14" s="11"/>
      <c r="O14" s="5"/>
      <c r="P14" s="3"/>
      <c r="Q14" s="11">
        <f>SUM(B14:P14)</f>
        <v>14</v>
      </c>
      <c r="R14" s="13">
        <f>COUNTA(B14:O14)</f>
        <v>2</v>
      </c>
    </row>
    <row r="15" spans="1:18" ht="11.25">
      <c r="A15" s="10" t="s">
        <v>1708</v>
      </c>
      <c r="B15" s="5"/>
      <c r="C15" s="11"/>
      <c r="D15" s="11"/>
      <c r="E15" s="11"/>
      <c r="F15" s="11"/>
      <c r="G15" s="11"/>
      <c r="H15" s="5"/>
      <c r="I15" s="11"/>
      <c r="J15" s="11"/>
      <c r="K15" s="5"/>
      <c r="L15" s="11">
        <v>10</v>
      </c>
      <c r="M15" s="5"/>
      <c r="N15" s="11">
        <v>4</v>
      </c>
      <c r="O15" s="5"/>
      <c r="P15" s="3"/>
      <c r="Q15" s="11">
        <f>SUM(B15:P15)</f>
        <v>14</v>
      </c>
      <c r="R15" s="13">
        <f>COUNTA(B15:O15)</f>
        <v>2</v>
      </c>
    </row>
    <row r="16" spans="1:18" ht="11.25">
      <c r="A16" s="10" t="s">
        <v>924</v>
      </c>
      <c r="B16" s="5"/>
      <c r="C16" s="11"/>
      <c r="D16" s="11"/>
      <c r="E16" s="11"/>
      <c r="F16" s="11"/>
      <c r="G16" s="11"/>
      <c r="H16" s="5"/>
      <c r="I16" s="11"/>
      <c r="J16" s="11"/>
      <c r="K16" s="49">
        <v>13</v>
      </c>
      <c r="L16" s="11"/>
      <c r="M16" s="5"/>
      <c r="N16" s="11"/>
      <c r="O16" s="5"/>
      <c r="P16" s="3"/>
      <c r="Q16" s="11">
        <f>SUM(B16:P16)</f>
        <v>13</v>
      </c>
      <c r="R16" s="13">
        <f>COUNTA(B16:O16)</f>
        <v>1</v>
      </c>
    </row>
    <row r="17" spans="1:18" ht="11.25">
      <c r="A17" s="10" t="s">
        <v>896</v>
      </c>
      <c r="B17" s="5"/>
      <c r="C17" s="11"/>
      <c r="D17" s="11"/>
      <c r="E17" s="11"/>
      <c r="F17" s="11"/>
      <c r="G17" s="62">
        <v>11</v>
      </c>
      <c r="H17" s="5"/>
      <c r="I17" s="11"/>
      <c r="J17" s="11"/>
      <c r="K17" s="5"/>
      <c r="L17" s="11"/>
      <c r="M17" s="5"/>
      <c r="N17" s="11"/>
      <c r="O17" s="5"/>
      <c r="P17" s="3"/>
      <c r="Q17" s="11">
        <f>SUM(B17:P17)</f>
        <v>11</v>
      </c>
      <c r="R17" s="13">
        <f>COUNTA(B17:O17)</f>
        <v>1</v>
      </c>
    </row>
    <row r="18" spans="1:18" ht="11.25">
      <c r="A18" s="10" t="s">
        <v>558</v>
      </c>
      <c r="B18" s="5"/>
      <c r="C18" s="11">
        <v>2</v>
      </c>
      <c r="D18" s="11"/>
      <c r="E18" s="11"/>
      <c r="F18" s="5">
        <v>3</v>
      </c>
      <c r="G18" s="5"/>
      <c r="H18" s="5"/>
      <c r="I18" s="5"/>
      <c r="J18" s="5">
        <v>5</v>
      </c>
      <c r="K18" s="5"/>
      <c r="L18" s="5">
        <v>1</v>
      </c>
      <c r="M18" s="5"/>
      <c r="N18" s="5"/>
      <c r="O18" s="5"/>
      <c r="P18" s="44"/>
      <c r="Q18" s="11">
        <f>SUM(B18:P18)</f>
        <v>11</v>
      </c>
      <c r="R18" s="13">
        <f>COUNTA(B18:O18)</f>
        <v>4</v>
      </c>
    </row>
    <row r="19" spans="1:18" ht="11.25">
      <c r="A19" s="10" t="s">
        <v>654</v>
      </c>
      <c r="B19" s="5"/>
      <c r="C19" s="11"/>
      <c r="D19" s="11"/>
      <c r="E19" s="11"/>
      <c r="F19" s="11"/>
      <c r="G19" s="11"/>
      <c r="H19" s="5">
        <v>0</v>
      </c>
      <c r="I19" s="11">
        <v>4</v>
      </c>
      <c r="J19" s="11"/>
      <c r="K19" s="5"/>
      <c r="L19" s="11">
        <v>7</v>
      </c>
      <c r="M19" s="5"/>
      <c r="N19" s="11"/>
      <c r="O19" s="5"/>
      <c r="P19" s="3"/>
      <c r="Q19" s="11">
        <f>SUM(B19:P19)</f>
        <v>11</v>
      </c>
      <c r="R19" s="13">
        <f>COUNTA(B19:O19)</f>
        <v>3</v>
      </c>
    </row>
    <row r="20" spans="1:18" ht="11.25">
      <c r="A20" s="10" t="s">
        <v>1229</v>
      </c>
      <c r="B20" s="5"/>
      <c r="C20" s="11"/>
      <c r="D20" s="11">
        <v>10</v>
      </c>
      <c r="E20" s="11"/>
      <c r="F20" s="11"/>
      <c r="G20" s="11"/>
      <c r="H20" s="11"/>
      <c r="I20" s="11"/>
      <c r="J20" s="11"/>
      <c r="K20" s="5"/>
      <c r="L20" s="11"/>
      <c r="M20" s="5"/>
      <c r="N20" s="11"/>
      <c r="O20" s="5"/>
      <c r="P20" s="11"/>
      <c r="Q20" s="11">
        <f>SUM(B20:P20)</f>
        <v>10</v>
      </c>
      <c r="R20" s="13">
        <f>COUNTA(B20:O20)</f>
        <v>1</v>
      </c>
    </row>
    <row r="21" spans="1:18" ht="11.25">
      <c r="A21" s="10" t="s">
        <v>557</v>
      </c>
      <c r="B21" s="5"/>
      <c r="C21" s="11">
        <v>3</v>
      </c>
      <c r="D21" s="11"/>
      <c r="E21" s="11"/>
      <c r="F21" s="11">
        <v>3</v>
      </c>
      <c r="G21" s="11"/>
      <c r="H21" s="11"/>
      <c r="I21" s="11"/>
      <c r="J21" s="11"/>
      <c r="K21" s="5"/>
      <c r="L21" s="11">
        <v>4</v>
      </c>
      <c r="M21" s="5"/>
      <c r="N21" s="11"/>
      <c r="O21" s="5"/>
      <c r="P21" s="5"/>
      <c r="Q21" s="5">
        <f>SUM(B21:P21)</f>
        <v>10</v>
      </c>
      <c r="R21" s="13">
        <f>COUNTA(B21:O21)</f>
        <v>3</v>
      </c>
    </row>
    <row r="22" spans="1:18" ht="11.25">
      <c r="A22" s="10" t="s">
        <v>573</v>
      </c>
      <c r="B22" s="5"/>
      <c r="C22" s="11"/>
      <c r="D22" s="11"/>
      <c r="E22" s="11"/>
      <c r="F22" s="11"/>
      <c r="G22" s="62">
        <v>3</v>
      </c>
      <c r="H22" s="5"/>
      <c r="I22" s="11"/>
      <c r="J22" s="11"/>
      <c r="K22" s="49">
        <v>7</v>
      </c>
      <c r="L22" s="11"/>
      <c r="M22" s="5"/>
      <c r="N22" s="11"/>
      <c r="O22" s="5"/>
      <c r="P22" s="3"/>
      <c r="Q22" s="11">
        <f>SUM(B22:P22)</f>
        <v>10</v>
      </c>
      <c r="R22" s="13">
        <f>COUNTA(B22:O22)</f>
        <v>2</v>
      </c>
    </row>
    <row r="23" spans="1:18" ht="11.25">
      <c r="A23" s="10" t="s">
        <v>1141</v>
      </c>
      <c r="B23" s="5"/>
      <c r="C23" s="11"/>
      <c r="D23" s="11"/>
      <c r="E23" s="11"/>
      <c r="F23" s="11"/>
      <c r="G23" s="11"/>
      <c r="H23" s="5"/>
      <c r="I23" s="11"/>
      <c r="J23" s="11"/>
      <c r="K23" s="49">
        <v>9</v>
      </c>
      <c r="L23" s="11"/>
      <c r="M23" s="5"/>
      <c r="N23" s="11"/>
      <c r="O23" s="5"/>
      <c r="P23" s="3"/>
      <c r="Q23" s="11">
        <f>SUM(B23:P23)</f>
        <v>9</v>
      </c>
      <c r="R23" s="13">
        <f>COUNTA(B23:O23)</f>
        <v>1</v>
      </c>
    </row>
    <row r="24" spans="1:18" ht="11.25">
      <c r="A24" s="10" t="s">
        <v>556</v>
      </c>
      <c r="B24" s="5"/>
      <c r="C24" s="11">
        <v>6</v>
      </c>
      <c r="D24" s="11"/>
      <c r="E24" s="11"/>
      <c r="F24" s="11"/>
      <c r="G24" s="11">
        <v>3</v>
      </c>
      <c r="H24" s="11"/>
      <c r="I24" s="11"/>
      <c r="J24" s="11"/>
      <c r="K24" s="5"/>
      <c r="L24" s="11"/>
      <c r="M24" s="5"/>
      <c r="N24" s="11"/>
      <c r="O24" s="5"/>
      <c r="P24" s="5"/>
      <c r="Q24" s="11">
        <f>SUM(B24:P24)</f>
        <v>9</v>
      </c>
      <c r="R24" s="13">
        <f>COUNTA(B24:O24)</f>
        <v>2</v>
      </c>
    </row>
    <row r="25" spans="1:18" ht="11.25">
      <c r="A25" s="10" t="s">
        <v>898</v>
      </c>
      <c r="B25" s="5"/>
      <c r="C25" s="11"/>
      <c r="D25" s="11"/>
      <c r="E25" s="11"/>
      <c r="F25" s="11">
        <v>6</v>
      </c>
      <c r="G25" s="11"/>
      <c r="H25" s="11"/>
      <c r="I25" s="11"/>
      <c r="J25" s="11"/>
      <c r="K25" s="5"/>
      <c r="L25" s="11">
        <v>3</v>
      </c>
      <c r="M25" s="5"/>
      <c r="N25" s="11"/>
      <c r="O25" s="5"/>
      <c r="P25" s="5"/>
      <c r="Q25" s="5">
        <f>SUM(B25:P25)</f>
        <v>9</v>
      </c>
      <c r="R25" s="13">
        <f>COUNTA(B25:O25)</f>
        <v>2</v>
      </c>
    </row>
    <row r="26" spans="1:18" ht="11.25">
      <c r="A26" s="10" t="s">
        <v>1065</v>
      </c>
      <c r="B26" s="5"/>
      <c r="C26" s="11"/>
      <c r="D26" s="11"/>
      <c r="E26" s="11"/>
      <c r="F26" s="11"/>
      <c r="G26" s="11"/>
      <c r="H26" s="5">
        <v>9</v>
      </c>
      <c r="I26" s="11"/>
      <c r="J26" s="11"/>
      <c r="K26" s="5"/>
      <c r="L26" s="11"/>
      <c r="M26" s="5"/>
      <c r="N26" s="11"/>
      <c r="O26" s="5"/>
      <c r="P26" s="3"/>
      <c r="Q26" s="11">
        <f>SUM(B26:P26)</f>
        <v>9</v>
      </c>
      <c r="R26" s="13">
        <f>COUNTA(B26:O26)</f>
        <v>1</v>
      </c>
    </row>
    <row r="27" spans="1:18" ht="11.25">
      <c r="A27" s="10" t="s">
        <v>1145</v>
      </c>
      <c r="B27" s="5"/>
      <c r="C27" s="11"/>
      <c r="D27" s="11"/>
      <c r="E27" s="11"/>
      <c r="F27" s="11">
        <v>3</v>
      </c>
      <c r="G27" s="11"/>
      <c r="H27" s="11"/>
      <c r="I27" s="11">
        <v>2</v>
      </c>
      <c r="J27" s="11"/>
      <c r="K27" s="5"/>
      <c r="L27" s="11">
        <v>3</v>
      </c>
      <c r="M27" s="5"/>
      <c r="N27" s="11"/>
      <c r="O27" s="5"/>
      <c r="P27" s="5"/>
      <c r="Q27" s="11">
        <f>SUM(B27:P27)</f>
        <v>8</v>
      </c>
      <c r="R27" s="13">
        <f>COUNTA(B27:O27)</f>
        <v>3</v>
      </c>
    </row>
    <row r="28" spans="1:18" ht="11.25">
      <c r="A28" s="10" t="s">
        <v>649</v>
      </c>
      <c r="B28" s="5"/>
      <c r="C28" s="5"/>
      <c r="D28" s="11"/>
      <c r="E28" s="11">
        <v>2</v>
      </c>
      <c r="F28" s="11"/>
      <c r="G28" s="11"/>
      <c r="H28" s="11"/>
      <c r="I28" s="11"/>
      <c r="J28" s="11">
        <v>3</v>
      </c>
      <c r="K28" s="5"/>
      <c r="L28" s="11">
        <v>1</v>
      </c>
      <c r="M28" s="5">
        <v>1</v>
      </c>
      <c r="N28" s="11">
        <v>1</v>
      </c>
      <c r="O28" s="5"/>
      <c r="P28" s="5"/>
      <c r="Q28" s="11">
        <f>SUM(B28:P28)</f>
        <v>8</v>
      </c>
      <c r="R28" s="13">
        <f>COUNTA(B28:O28)</f>
        <v>5</v>
      </c>
    </row>
    <row r="29" spans="1:18" ht="11.25">
      <c r="A29" s="10" t="s">
        <v>639</v>
      </c>
      <c r="B29" s="5"/>
      <c r="C29" s="11"/>
      <c r="D29" s="11">
        <v>8</v>
      </c>
      <c r="E29" s="11"/>
      <c r="F29" s="11"/>
      <c r="G29" s="11"/>
      <c r="H29" s="11"/>
      <c r="I29" s="11"/>
      <c r="J29" s="11"/>
      <c r="K29" s="5"/>
      <c r="L29" s="11"/>
      <c r="M29" s="5"/>
      <c r="N29" s="11"/>
      <c r="O29" s="5"/>
      <c r="P29" s="5"/>
      <c r="Q29" s="11">
        <f>SUM(B29:P29)</f>
        <v>8</v>
      </c>
      <c r="R29" s="13">
        <f>COUNTA(B29:O29)</f>
        <v>1</v>
      </c>
    </row>
    <row r="30" spans="1:18" ht="11.25">
      <c r="A30" s="10" t="s">
        <v>1442</v>
      </c>
      <c r="B30" s="5"/>
      <c r="C30" s="11"/>
      <c r="D30" s="11"/>
      <c r="E30" s="11">
        <v>2</v>
      </c>
      <c r="F30" s="11"/>
      <c r="G30" s="11"/>
      <c r="H30" s="11"/>
      <c r="I30" s="11"/>
      <c r="J30" s="11">
        <v>2</v>
      </c>
      <c r="K30" s="5"/>
      <c r="L30" s="11"/>
      <c r="M30" s="5"/>
      <c r="N30" s="11">
        <v>4</v>
      </c>
      <c r="O30" s="5"/>
      <c r="P30" s="5"/>
      <c r="Q30" s="11">
        <f>SUM(B30:P30)</f>
        <v>8</v>
      </c>
      <c r="R30" s="13">
        <f>COUNTA(B30:O30)</f>
        <v>3</v>
      </c>
    </row>
    <row r="31" spans="1:18" ht="11.25">
      <c r="A31" s="10" t="s">
        <v>1443</v>
      </c>
      <c r="B31" s="5"/>
      <c r="C31" s="11"/>
      <c r="D31" s="11"/>
      <c r="E31" s="11"/>
      <c r="F31" s="11"/>
      <c r="G31" s="11">
        <v>8</v>
      </c>
      <c r="H31" s="5"/>
      <c r="I31" s="11"/>
      <c r="J31" s="11"/>
      <c r="K31" s="5"/>
      <c r="L31" s="11"/>
      <c r="M31" s="5"/>
      <c r="N31" s="11"/>
      <c r="O31" s="5"/>
      <c r="P31" s="3"/>
      <c r="Q31" s="11">
        <f>SUM(B31:P31)</f>
        <v>8</v>
      </c>
      <c r="R31" s="13">
        <f>COUNTA(B31:O31)</f>
        <v>1</v>
      </c>
    </row>
    <row r="32" spans="1:18" ht="11.25">
      <c r="A32" s="10" t="s">
        <v>899</v>
      </c>
      <c r="B32" s="5"/>
      <c r="C32" s="11"/>
      <c r="D32" s="11"/>
      <c r="E32" s="11"/>
      <c r="F32" s="11">
        <v>3</v>
      </c>
      <c r="G32" s="11"/>
      <c r="H32" s="5">
        <v>1</v>
      </c>
      <c r="I32" s="11">
        <v>1</v>
      </c>
      <c r="J32" s="11">
        <v>3</v>
      </c>
      <c r="K32" s="5"/>
      <c r="L32" s="11"/>
      <c r="M32" s="5"/>
      <c r="N32" s="11"/>
      <c r="O32" s="5"/>
      <c r="P32" s="3"/>
      <c r="Q32" s="11">
        <f>SUM(B32:P32)</f>
        <v>8</v>
      </c>
      <c r="R32" s="13">
        <f>COUNTA(B32:O32)</f>
        <v>4</v>
      </c>
    </row>
    <row r="33" spans="1:18" ht="11.25">
      <c r="A33" s="10" t="s">
        <v>1146</v>
      </c>
      <c r="B33" s="5"/>
      <c r="C33" s="11"/>
      <c r="D33" s="11"/>
      <c r="E33" s="11"/>
      <c r="F33" s="11"/>
      <c r="G33" s="11"/>
      <c r="H33" s="5"/>
      <c r="I33" s="11">
        <v>2</v>
      </c>
      <c r="J33" s="11"/>
      <c r="K33" s="5"/>
      <c r="L33" s="11"/>
      <c r="M33" s="5">
        <v>2</v>
      </c>
      <c r="N33" s="11">
        <v>4</v>
      </c>
      <c r="O33" s="5"/>
      <c r="P33" s="3"/>
      <c r="Q33" s="11">
        <f>SUM(B33:P33)</f>
        <v>8</v>
      </c>
      <c r="R33" s="13">
        <f>COUNTA(B33:O33)</f>
        <v>3</v>
      </c>
    </row>
    <row r="34" spans="1:18" ht="11.25">
      <c r="A34" s="10" t="s">
        <v>821</v>
      </c>
      <c r="B34" s="5"/>
      <c r="C34" s="11"/>
      <c r="D34" s="11"/>
      <c r="E34" s="11">
        <v>1</v>
      </c>
      <c r="F34" s="11"/>
      <c r="G34" s="11"/>
      <c r="H34" s="11">
        <v>1</v>
      </c>
      <c r="I34" s="11">
        <v>2</v>
      </c>
      <c r="J34" s="11"/>
      <c r="K34" s="5"/>
      <c r="L34" s="11">
        <v>2</v>
      </c>
      <c r="M34" s="5"/>
      <c r="N34" s="11">
        <v>2</v>
      </c>
      <c r="O34" s="5"/>
      <c r="P34" s="5"/>
      <c r="Q34" s="11">
        <f>SUM(B34:P34)</f>
        <v>8</v>
      </c>
      <c r="R34" s="13">
        <f>COUNTA(B34:O34)</f>
        <v>5</v>
      </c>
    </row>
    <row r="35" spans="1:18" ht="11.25">
      <c r="A35" s="10" t="s">
        <v>638</v>
      </c>
      <c r="B35" s="5"/>
      <c r="C35" s="11"/>
      <c r="D35" s="11">
        <v>7</v>
      </c>
      <c r="E35" s="11"/>
      <c r="F35" s="11"/>
      <c r="G35" s="11"/>
      <c r="H35" s="11"/>
      <c r="I35" s="11"/>
      <c r="J35" s="11"/>
      <c r="K35" s="5"/>
      <c r="L35" s="11"/>
      <c r="M35" s="5"/>
      <c r="N35" s="11"/>
      <c r="O35" s="5"/>
      <c r="P35" s="5"/>
      <c r="Q35" s="11">
        <f>SUM(B35:P35)</f>
        <v>7</v>
      </c>
      <c r="R35" s="13">
        <f>COUNTA(B35:O35)</f>
        <v>1</v>
      </c>
    </row>
    <row r="36" spans="1:18" ht="11.25">
      <c r="A36" s="10" t="s">
        <v>1606</v>
      </c>
      <c r="B36" s="5"/>
      <c r="C36" s="11"/>
      <c r="D36" s="11"/>
      <c r="E36" s="11"/>
      <c r="F36" s="11"/>
      <c r="G36" s="11"/>
      <c r="H36" s="11"/>
      <c r="I36" s="11"/>
      <c r="J36" s="11"/>
      <c r="K36" s="5"/>
      <c r="L36" s="11">
        <v>7</v>
      </c>
      <c r="M36" s="5"/>
      <c r="N36" s="11"/>
      <c r="O36" s="5"/>
      <c r="P36" s="5"/>
      <c r="Q36" s="11">
        <f>SUM(B36:P36)</f>
        <v>7</v>
      </c>
      <c r="R36" s="13">
        <f>COUNTA(B36:O36)</f>
        <v>1</v>
      </c>
    </row>
    <row r="37" spans="1:18" ht="11.25">
      <c r="A37" s="10" t="s">
        <v>1441</v>
      </c>
      <c r="B37" s="5"/>
      <c r="C37" s="11"/>
      <c r="D37" s="11"/>
      <c r="E37" s="11"/>
      <c r="F37" s="11">
        <v>5</v>
      </c>
      <c r="G37" s="11"/>
      <c r="H37" s="11"/>
      <c r="I37" s="11"/>
      <c r="J37" s="11">
        <v>2</v>
      </c>
      <c r="K37" s="5"/>
      <c r="L37" s="11"/>
      <c r="M37" s="5"/>
      <c r="N37" s="11"/>
      <c r="O37" s="5"/>
      <c r="P37" s="5"/>
      <c r="Q37" s="11">
        <f>SUM(B37:P37)</f>
        <v>7</v>
      </c>
      <c r="R37" s="13">
        <f>COUNTA(B37:O37)</f>
        <v>2</v>
      </c>
    </row>
    <row r="38" spans="1:18" ht="11.25">
      <c r="A38" s="10" t="s">
        <v>512</v>
      </c>
      <c r="B38" s="5"/>
      <c r="C38" s="11"/>
      <c r="D38" s="11"/>
      <c r="E38" s="11"/>
      <c r="F38" s="11"/>
      <c r="G38" s="11">
        <v>5</v>
      </c>
      <c r="H38" s="5"/>
      <c r="I38" s="11"/>
      <c r="J38" s="11"/>
      <c r="K38" s="49">
        <v>2</v>
      </c>
      <c r="L38" s="11"/>
      <c r="M38" s="5"/>
      <c r="N38" s="11"/>
      <c r="O38" s="5"/>
      <c r="P38" s="3"/>
      <c r="Q38" s="11">
        <f>SUM(B38:P38)</f>
        <v>7</v>
      </c>
      <c r="R38" s="13">
        <f>COUNTA(B38:O38)</f>
        <v>2</v>
      </c>
    </row>
    <row r="39" spans="1:18" ht="11.25">
      <c r="A39" s="10" t="s">
        <v>1022</v>
      </c>
      <c r="B39" s="5"/>
      <c r="C39" s="11"/>
      <c r="D39" s="11"/>
      <c r="E39" s="11">
        <v>7</v>
      </c>
      <c r="F39" s="11"/>
      <c r="G39" s="11"/>
      <c r="H39" s="11"/>
      <c r="I39" s="11"/>
      <c r="J39" s="11"/>
      <c r="K39" s="5"/>
      <c r="L39" s="11"/>
      <c r="M39" s="5"/>
      <c r="N39" s="11"/>
      <c r="O39" s="5"/>
      <c r="P39" s="11"/>
      <c r="Q39" s="5">
        <f>SUM(B39:P39)</f>
        <v>7</v>
      </c>
      <c r="R39" s="13">
        <f>COUNTA(B39:O39)</f>
        <v>1</v>
      </c>
    </row>
    <row r="40" spans="1:18" ht="11.25">
      <c r="A40" s="10" t="s">
        <v>1433</v>
      </c>
      <c r="B40" s="5"/>
      <c r="C40" s="11"/>
      <c r="D40" s="11"/>
      <c r="E40" s="11"/>
      <c r="F40" s="11"/>
      <c r="G40" s="11"/>
      <c r="H40" s="5"/>
      <c r="I40" s="11"/>
      <c r="J40" s="11"/>
      <c r="K40" s="49">
        <v>7</v>
      </c>
      <c r="L40" s="11"/>
      <c r="M40" s="5"/>
      <c r="N40" s="11"/>
      <c r="O40" s="5"/>
      <c r="P40" s="3"/>
      <c r="Q40" s="11">
        <f>SUM(B40:P40)</f>
        <v>7</v>
      </c>
      <c r="R40" s="13">
        <f>COUNTA(B40:O40)</f>
        <v>1</v>
      </c>
    </row>
    <row r="41" spans="1:18" ht="11.25">
      <c r="A41" s="10" t="s">
        <v>1143</v>
      </c>
      <c r="B41" s="5"/>
      <c r="C41" s="5"/>
      <c r="D41" s="11">
        <v>6</v>
      </c>
      <c r="E41" s="11"/>
      <c r="F41" s="11"/>
      <c r="G41" s="11"/>
      <c r="H41" s="11"/>
      <c r="I41" s="11"/>
      <c r="J41" s="11"/>
      <c r="K41" s="5"/>
      <c r="L41" s="11"/>
      <c r="M41" s="5"/>
      <c r="N41" s="11"/>
      <c r="O41" s="5"/>
      <c r="P41" s="11"/>
      <c r="Q41" s="5">
        <f>SUM(B41:P41)</f>
        <v>6</v>
      </c>
      <c r="R41" s="13">
        <f>COUNTA(B41:O41)</f>
        <v>1</v>
      </c>
    </row>
    <row r="42" spans="1:18" ht="11.25">
      <c r="A42" s="10" t="s">
        <v>1698</v>
      </c>
      <c r="B42" s="5"/>
      <c r="C42" s="11"/>
      <c r="D42" s="11"/>
      <c r="E42" s="11"/>
      <c r="F42" s="11"/>
      <c r="G42" s="11"/>
      <c r="H42" s="11"/>
      <c r="I42" s="11"/>
      <c r="J42" s="11"/>
      <c r="K42" s="5"/>
      <c r="L42" s="11"/>
      <c r="M42" s="5"/>
      <c r="N42" s="11">
        <v>6</v>
      </c>
      <c r="O42" s="5"/>
      <c r="P42" s="5"/>
      <c r="Q42" s="11">
        <f>SUM(B42:P42)</f>
        <v>6</v>
      </c>
      <c r="R42" s="13">
        <f>COUNTA(B42:O42)</f>
        <v>1</v>
      </c>
    </row>
    <row r="43" spans="1:18" ht="11.25">
      <c r="A43" s="10" t="s">
        <v>1439</v>
      </c>
      <c r="B43" s="5"/>
      <c r="C43" s="11"/>
      <c r="D43" s="11"/>
      <c r="E43" s="11"/>
      <c r="F43" s="11"/>
      <c r="G43" s="11"/>
      <c r="H43" s="5"/>
      <c r="I43" s="11"/>
      <c r="J43" s="11">
        <v>6</v>
      </c>
      <c r="K43" s="5"/>
      <c r="L43" s="11"/>
      <c r="M43" s="5"/>
      <c r="N43" s="11"/>
      <c r="O43" s="5"/>
      <c r="P43" s="3"/>
      <c r="Q43" s="11">
        <f>SUM(B43:P43)</f>
        <v>6</v>
      </c>
      <c r="R43" s="13">
        <f>COUNTA(B43:O43)</f>
        <v>1</v>
      </c>
    </row>
    <row r="44" spans="1:18" ht="11.25">
      <c r="A44" s="10" t="s">
        <v>1020</v>
      </c>
      <c r="B44" s="5"/>
      <c r="C44" s="11"/>
      <c r="D44" s="11"/>
      <c r="E44" s="11"/>
      <c r="F44" s="11"/>
      <c r="G44" s="11">
        <v>6</v>
      </c>
      <c r="H44" s="5"/>
      <c r="I44" s="11"/>
      <c r="J44" s="11"/>
      <c r="K44" s="5"/>
      <c r="L44" s="11"/>
      <c r="M44" s="5"/>
      <c r="N44" s="11"/>
      <c r="O44" s="5"/>
      <c r="P44" s="3"/>
      <c r="Q44" s="11">
        <f>SUM(B44:P44)</f>
        <v>6</v>
      </c>
      <c r="R44" s="13">
        <f>COUNTA(B44:O44)</f>
        <v>1</v>
      </c>
    </row>
    <row r="45" spans="1:18" ht="11.25">
      <c r="A45" s="10" t="s">
        <v>579</v>
      </c>
      <c r="B45" s="5"/>
      <c r="C45" s="11"/>
      <c r="D45" s="11"/>
      <c r="E45" s="11"/>
      <c r="F45" s="11"/>
      <c r="G45" s="11"/>
      <c r="H45" s="5"/>
      <c r="I45" s="11"/>
      <c r="J45" s="11"/>
      <c r="K45" s="49">
        <v>6</v>
      </c>
      <c r="L45" s="11"/>
      <c r="M45" s="5"/>
      <c r="N45" s="11"/>
      <c r="O45" s="5"/>
      <c r="P45" s="3"/>
      <c r="Q45" s="11">
        <f>SUM(B45:P45)</f>
        <v>6</v>
      </c>
      <c r="R45" s="13">
        <f>COUNTA(B45:O45)</f>
        <v>1</v>
      </c>
    </row>
    <row r="46" spans="1:18" ht="11.25">
      <c r="A46" s="10" t="s">
        <v>505</v>
      </c>
      <c r="B46" s="5">
        <v>6</v>
      </c>
      <c r="C46" s="11"/>
      <c r="D46" s="11"/>
      <c r="E46" s="11"/>
      <c r="F46" s="11"/>
      <c r="G46" s="11"/>
      <c r="H46" s="11"/>
      <c r="I46" s="11"/>
      <c r="J46" s="11"/>
      <c r="K46" s="5"/>
      <c r="L46" s="11"/>
      <c r="M46" s="5"/>
      <c r="N46" s="11"/>
      <c r="O46" s="5"/>
      <c r="P46" s="5"/>
      <c r="Q46" s="11">
        <f>SUM(B46:P46)</f>
        <v>6</v>
      </c>
      <c r="R46" s="13">
        <f>COUNTA(B46:O46)</f>
        <v>1</v>
      </c>
    </row>
    <row r="47" spans="1:18" ht="11.25">
      <c r="A47" s="10" t="s">
        <v>1699</v>
      </c>
      <c r="B47" s="5"/>
      <c r="C47" s="11"/>
      <c r="D47" s="11"/>
      <c r="E47" s="11"/>
      <c r="F47" s="11"/>
      <c r="G47" s="11"/>
      <c r="H47" s="11"/>
      <c r="I47" s="11"/>
      <c r="J47" s="11"/>
      <c r="K47" s="5"/>
      <c r="L47" s="11"/>
      <c r="M47" s="5"/>
      <c r="N47" s="11">
        <v>5</v>
      </c>
      <c r="O47" s="5"/>
      <c r="P47" s="5"/>
      <c r="Q47" s="11">
        <f>SUM(B47:P47)</f>
        <v>5</v>
      </c>
      <c r="R47" s="13">
        <f>COUNTA(B47:O47)</f>
        <v>1</v>
      </c>
    </row>
    <row r="48" spans="1:18" ht="11.25">
      <c r="A48" s="10" t="s">
        <v>1440</v>
      </c>
      <c r="B48" s="5"/>
      <c r="C48" s="11"/>
      <c r="D48" s="11"/>
      <c r="E48" s="11">
        <v>1</v>
      </c>
      <c r="F48" s="11">
        <v>1</v>
      </c>
      <c r="G48" s="11"/>
      <c r="H48" s="11"/>
      <c r="I48" s="11"/>
      <c r="J48" s="11">
        <v>3</v>
      </c>
      <c r="K48" s="5"/>
      <c r="L48" s="11"/>
      <c r="M48" s="5"/>
      <c r="N48" s="11"/>
      <c r="O48" s="5"/>
      <c r="P48" s="5"/>
      <c r="Q48" s="11">
        <f>SUM(B48:P48)</f>
        <v>5</v>
      </c>
      <c r="R48" s="13">
        <f>COUNTA(B48:O48)</f>
        <v>3</v>
      </c>
    </row>
    <row r="49" spans="1:18" ht="11.25">
      <c r="A49" s="10" t="s">
        <v>604</v>
      </c>
      <c r="B49" s="5"/>
      <c r="C49" s="11">
        <v>5</v>
      </c>
      <c r="D49" s="5"/>
      <c r="E49" s="11"/>
      <c r="F49" s="11"/>
      <c r="G49" s="11"/>
      <c r="H49" s="11"/>
      <c r="I49" s="11"/>
      <c r="J49" s="11"/>
      <c r="K49" s="5"/>
      <c r="L49" s="11"/>
      <c r="M49" s="5"/>
      <c r="N49" s="11"/>
      <c r="O49" s="5"/>
      <c r="P49" s="5"/>
      <c r="Q49" s="11">
        <f>SUM(B49:P49)</f>
        <v>5</v>
      </c>
      <c r="R49" s="13">
        <f>COUNTA(B49:O49)</f>
        <v>1</v>
      </c>
    </row>
    <row r="50" spans="1:18" ht="11.25">
      <c r="A50" s="10" t="s">
        <v>1455</v>
      </c>
      <c r="B50" s="5"/>
      <c r="C50" s="11"/>
      <c r="D50" s="11"/>
      <c r="E50" s="11"/>
      <c r="F50" s="11"/>
      <c r="G50" s="11"/>
      <c r="H50" s="5"/>
      <c r="I50" s="11"/>
      <c r="J50" s="11"/>
      <c r="K50" s="5">
        <v>5</v>
      </c>
      <c r="L50" s="11"/>
      <c r="M50" s="5"/>
      <c r="N50" s="11"/>
      <c r="O50" s="5"/>
      <c r="P50" s="3"/>
      <c r="Q50" s="11">
        <f>SUM(B50:P50)</f>
        <v>5</v>
      </c>
      <c r="R50" s="13">
        <f>COUNTA(B50:O50)</f>
        <v>1</v>
      </c>
    </row>
    <row r="51" spans="1:18" ht="11.25">
      <c r="A51" s="10" t="s">
        <v>923</v>
      </c>
      <c r="B51" s="5"/>
      <c r="C51" s="11"/>
      <c r="D51" s="11"/>
      <c r="E51" s="11"/>
      <c r="F51" s="11"/>
      <c r="G51" s="11"/>
      <c r="H51" s="5"/>
      <c r="I51" s="11"/>
      <c r="J51" s="11"/>
      <c r="K51" s="49">
        <v>5</v>
      </c>
      <c r="L51" s="11"/>
      <c r="M51" s="5"/>
      <c r="N51" s="11"/>
      <c r="O51" s="5"/>
      <c r="P51" s="3"/>
      <c r="Q51" s="11">
        <f>SUM(B51:P51)</f>
        <v>5</v>
      </c>
      <c r="R51" s="13">
        <f>COUNTA(B51:O51)</f>
        <v>1</v>
      </c>
    </row>
    <row r="52" spans="1:18" ht="11.25">
      <c r="A52" s="10" t="s">
        <v>685</v>
      </c>
      <c r="B52" s="5"/>
      <c r="C52" s="11"/>
      <c r="D52" s="11"/>
      <c r="E52" s="11"/>
      <c r="F52" s="11"/>
      <c r="G52" s="62">
        <v>5</v>
      </c>
      <c r="H52" s="5"/>
      <c r="I52" s="11"/>
      <c r="J52" s="11"/>
      <c r="K52" s="5"/>
      <c r="L52" s="11"/>
      <c r="M52" s="5"/>
      <c r="N52" s="11"/>
      <c r="O52" s="5"/>
      <c r="P52" s="3"/>
      <c r="Q52" s="11">
        <f>SUM(B52:P52)</f>
        <v>5</v>
      </c>
      <c r="R52" s="13">
        <f>COUNTA(B52:O52)</f>
        <v>1</v>
      </c>
    </row>
    <row r="53" spans="1:18" ht="11.25">
      <c r="A53" s="10" t="s">
        <v>561</v>
      </c>
      <c r="B53" s="5"/>
      <c r="C53" s="11">
        <v>0</v>
      </c>
      <c r="D53" s="11"/>
      <c r="E53" s="11"/>
      <c r="F53" s="11"/>
      <c r="G53" s="11"/>
      <c r="H53" s="11">
        <v>1</v>
      </c>
      <c r="I53" s="11"/>
      <c r="J53" s="11">
        <v>1</v>
      </c>
      <c r="K53" s="5"/>
      <c r="L53" s="11"/>
      <c r="M53" s="5">
        <v>3</v>
      </c>
      <c r="N53" s="11"/>
      <c r="O53" s="5"/>
      <c r="P53" s="5"/>
      <c r="Q53" s="11">
        <f>SUM(B53:P53)</f>
        <v>5</v>
      </c>
      <c r="R53" s="13">
        <f>COUNTA(B53:O53)</f>
        <v>4</v>
      </c>
    </row>
    <row r="54" spans="1:18" ht="11.25">
      <c r="A54" s="10" t="s">
        <v>623</v>
      </c>
      <c r="B54" s="5"/>
      <c r="C54" s="11"/>
      <c r="D54" s="11"/>
      <c r="E54" s="11"/>
      <c r="F54" s="11"/>
      <c r="G54" s="11">
        <v>4</v>
      </c>
      <c r="H54" s="5"/>
      <c r="I54" s="11"/>
      <c r="J54" s="11"/>
      <c r="K54" s="5"/>
      <c r="L54" s="11"/>
      <c r="M54" s="5"/>
      <c r="N54" s="11"/>
      <c r="O54" s="5"/>
      <c r="P54" s="3"/>
      <c r="Q54" s="11">
        <f>SUM(B54:P54)</f>
        <v>4</v>
      </c>
      <c r="R54" s="13">
        <f>COUNTA(B54:O54)</f>
        <v>1</v>
      </c>
    </row>
    <row r="55" spans="1:18" ht="11.25">
      <c r="A55" s="10" t="s">
        <v>504</v>
      </c>
      <c r="B55" s="5">
        <v>4</v>
      </c>
      <c r="C55" s="11"/>
      <c r="D55" s="11"/>
      <c r="E55" s="11"/>
      <c r="F55" s="11"/>
      <c r="G55" s="11"/>
      <c r="H55" s="11"/>
      <c r="I55" s="11"/>
      <c r="J55" s="11"/>
      <c r="K55" s="5"/>
      <c r="L55" s="11"/>
      <c r="M55" s="5"/>
      <c r="N55" s="11"/>
      <c r="O55" s="5"/>
      <c r="P55" s="5"/>
      <c r="Q55" s="11">
        <f>SUM(B55:P55)</f>
        <v>4</v>
      </c>
      <c r="R55" s="13">
        <f>COUNTA(B55:O55)</f>
        <v>1</v>
      </c>
    </row>
    <row r="56" spans="1:18" ht="11.25">
      <c r="A56" s="31" t="s">
        <v>555</v>
      </c>
      <c r="B56" s="5"/>
      <c r="C56" s="5">
        <v>1</v>
      </c>
      <c r="D56" s="11"/>
      <c r="E56" s="5"/>
      <c r="F56" s="11">
        <v>2</v>
      </c>
      <c r="G56" s="11"/>
      <c r="H56" s="11"/>
      <c r="I56" s="11"/>
      <c r="J56" s="11"/>
      <c r="K56" s="5"/>
      <c r="L56" s="11"/>
      <c r="M56" s="5"/>
      <c r="N56" s="11"/>
      <c r="O56" s="5"/>
      <c r="P56" s="5"/>
      <c r="Q56" s="11">
        <f>SUM(B56:P56)</f>
        <v>3</v>
      </c>
      <c r="R56" s="13">
        <f>COUNTA(B56:O56)</f>
        <v>2</v>
      </c>
    </row>
    <row r="57" spans="1:18" ht="11.25">
      <c r="A57" s="10" t="s">
        <v>1608</v>
      </c>
      <c r="B57" s="5"/>
      <c r="C57" s="11"/>
      <c r="D57" s="11">
        <v>3</v>
      </c>
      <c r="E57" s="11"/>
      <c r="F57" s="11"/>
      <c r="G57" s="11"/>
      <c r="H57" s="11"/>
      <c r="I57" s="11"/>
      <c r="J57" s="11"/>
      <c r="K57" s="5"/>
      <c r="L57" s="11"/>
      <c r="M57" s="5"/>
      <c r="N57" s="11"/>
      <c r="O57" s="5"/>
      <c r="P57" s="5"/>
      <c r="Q57" s="11">
        <f>SUM(B57:P57)</f>
        <v>3</v>
      </c>
      <c r="R57" s="13">
        <f>COUNTA(B57:O57)</f>
        <v>1</v>
      </c>
    </row>
    <row r="58" spans="1:18" ht="11.25">
      <c r="A58" s="10" t="s">
        <v>1438</v>
      </c>
      <c r="B58" s="5"/>
      <c r="C58" s="11"/>
      <c r="D58" s="11"/>
      <c r="E58" s="11"/>
      <c r="F58" s="11"/>
      <c r="G58" s="11"/>
      <c r="H58" s="5"/>
      <c r="I58" s="11"/>
      <c r="J58" s="11">
        <v>3</v>
      </c>
      <c r="K58" s="5"/>
      <c r="L58" s="11"/>
      <c r="M58" s="5"/>
      <c r="N58" s="11"/>
      <c r="O58" s="5"/>
      <c r="P58" s="3"/>
      <c r="Q58" s="11">
        <f>SUM(B58:P58)</f>
        <v>3</v>
      </c>
      <c r="R58" s="13">
        <f>COUNTA(B58:O58)</f>
        <v>1</v>
      </c>
    </row>
    <row r="59" spans="1:18" ht="11.25">
      <c r="A59" s="10" t="s">
        <v>1064</v>
      </c>
      <c r="B59" s="5"/>
      <c r="C59" s="11"/>
      <c r="D59" s="11"/>
      <c r="E59" s="11"/>
      <c r="F59" s="11"/>
      <c r="G59" s="11"/>
      <c r="H59" s="5">
        <v>3</v>
      </c>
      <c r="I59" s="11"/>
      <c r="J59" s="11"/>
      <c r="K59" s="5"/>
      <c r="L59" s="11"/>
      <c r="M59" s="5"/>
      <c r="N59" s="11"/>
      <c r="O59" s="5"/>
      <c r="P59" s="3"/>
      <c r="Q59" s="11">
        <f>SUM(B59:P59)</f>
        <v>3</v>
      </c>
      <c r="R59" s="13">
        <f>COUNTA(B59:O59)</f>
        <v>1</v>
      </c>
    </row>
    <row r="60" spans="1:18" ht="11.25">
      <c r="A60" s="10" t="s">
        <v>922</v>
      </c>
      <c r="B60" s="5"/>
      <c r="C60" s="11"/>
      <c r="D60" s="11"/>
      <c r="E60" s="11"/>
      <c r="F60" s="11"/>
      <c r="G60" s="11"/>
      <c r="H60" s="5"/>
      <c r="I60" s="11"/>
      <c r="J60" s="11"/>
      <c r="K60" s="49">
        <v>3</v>
      </c>
      <c r="L60" s="11"/>
      <c r="M60" s="5"/>
      <c r="N60" s="11"/>
      <c r="O60" s="5"/>
      <c r="P60" s="3"/>
      <c r="Q60" s="11">
        <f>SUM(B60:P60)</f>
        <v>3</v>
      </c>
      <c r="R60" s="13">
        <f>COUNTA(B60:O60)</f>
        <v>1</v>
      </c>
    </row>
    <row r="61" spans="1:21" ht="11.25">
      <c r="A61" s="10" t="s">
        <v>817</v>
      </c>
      <c r="B61" s="5"/>
      <c r="C61" s="11"/>
      <c r="D61" s="11"/>
      <c r="E61" s="11">
        <v>3</v>
      </c>
      <c r="F61" s="11"/>
      <c r="G61" s="11"/>
      <c r="H61" s="11"/>
      <c r="I61" s="11"/>
      <c r="J61" s="11"/>
      <c r="K61" s="5"/>
      <c r="L61" s="11"/>
      <c r="M61" s="5"/>
      <c r="N61" s="11"/>
      <c r="O61" s="5"/>
      <c r="P61" s="11"/>
      <c r="Q61" s="5">
        <f>SUM(B61:P61)</f>
        <v>3</v>
      </c>
      <c r="R61" s="13">
        <f>COUNTA(B61:O61)</f>
        <v>1</v>
      </c>
      <c r="T61" s="26"/>
      <c r="U61" s="26"/>
    </row>
    <row r="62" spans="1:18" ht="11.25">
      <c r="A62" s="10" t="s">
        <v>791</v>
      </c>
      <c r="B62" s="5"/>
      <c r="C62" s="11"/>
      <c r="D62" s="11"/>
      <c r="E62" s="11"/>
      <c r="F62" s="11"/>
      <c r="G62" s="62">
        <v>3</v>
      </c>
      <c r="H62" s="5"/>
      <c r="I62" s="11"/>
      <c r="J62" s="11"/>
      <c r="K62" s="5"/>
      <c r="L62" s="11"/>
      <c r="M62" s="5"/>
      <c r="N62" s="11"/>
      <c r="O62" s="5"/>
      <c r="P62" s="3"/>
      <c r="Q62" s="11">
        <f>SUM(B62:P62)</f>
        <v>3</v>
      </c>
      <c r="R62" s="13">
        <f>COUNTA(B62:O62)</f>
        <v>1</v>
      </c>
    </row>
    <row r="63" spans="1:18" ht="11.25">
      <c r="A63" s="10" t="s">
        <v>792</v>
      </c>
      <c r="B63" s="5"/>
      <c r="C63" s="11"/>
      <c r="D63" s="11"/>
      <c r="E63" s="11"/>
      <c r="F63" s="11"/>
      <c r="G63" s="62">
        <v>3</v>
      </c>
      <c r="H63" s="5"/>
      <c r="I63" s="11"/>
      <c r="J63" s="11"/>
      <c r="K63" s="5"/>
      <c r="L63" s="11"/>
      <c r="M63" s="5"/>
      <c r="N63" s="11"/>
      <c r="O63" s="5"/>
      <c r="P63" s="3"/>
      <c r="Q63" s="11">
        <f>SUM(B63:P63)</f>
        <v>3</v>
      </c>
      <c r="R63" s="13">
        <f>COUNTA(B63:O63)</f>
        <v>1</v>
      </c>
    </row>
    <row r="64" spans="1:18" ht="11.25">
      <c r="A64" s="10" t="s">
        <v>1456</v>
      </c>
      <c r="B64" s="5"/>
      <c r="C64" s="11"/>
      <c r="D64" s="11"/>
      <c r="E64" s="11"/>
      <c r="F64" s="11"/>
      <c r="G64" s="11"/>
      <c r="H64" s="5"/>
      <c r="I64" s="11"/>
      <c r="J64" s="11"/>
      <c r="K64" s="5">
        <v>3</v>
      </c>
      <c r="L64" s="11"/>
      <c r="M64" s="5"/>
      <c r="N64" s="11"/>
      <c r="O64" s="5"/>
      <c r="P64" s="3"/>
      <c r="Q64" s="11">
        <f>SUM(B64:P64)</f>
        <v>3</v>
      </c>
      <c r="R64" s="13">
        <f>COUNTA(B64:O64)</f>
        <v>1</v>
      </c>
    </row>
    <row r="65" spans="1:18" ht="11.25">
      <c r="A65" s="10" t="s">
        <v>869</v>
      </c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11"/>
      <c r="M65" s="5"/>
      <c r="N65" s="11">
        <v>3</v>
      </c>
      <c r="O65" s="5"/>
      <c r="P65" s="5"/>
      <c r="Q65" s="11">
        <f>SUM(B65:P65)</f>
        <v>3</v>
      </c>
      <c r="R65" s="13">
        <f>COUNTA(B65:O65)</f>
        <v>1</v>
      </c>
    </row>
    <row r="66" spans="1:18" ht="11.25">
      <c r="A66" s="10" t="s">
        <v>1603</v>
      </c>
      <c r="B66" s="5"/>
      <c r="C66" s="11"/>
      <c r="D66" s="11"/>
      <c r="E66" s="11"/>
      <c r="F66" s="11"/>
      <c r="G66" s="11"/>
      <c r="H66" s="5"/>
      <c r="I66" s="11"/>
      <c r="J66" s="11"/>
      <c r="K66" s="5"/>
      <c r="L66" s="11">
        <v>2</v>
      </c>
      <c r="M66" s="5"/>
      <c r="N66" s="11"/>
      <c r="O66" s="5"/>
      <c r="P66" s="3"/>
      <c r="Q66" s="11">
        <f>SUM(B66:P66)</f>
        <v>2</v>
      </c>
      <c r="R66" s="13">
        <f>COUNTA(B66:O66)</f>
        <v>1</v>
      </c>
    </row>
    <row r="67" spans="1:18" ht="11.25">
      <c r="A67" s="31" t="s">
        <v>636</v>
      </c>
      <c r="B67" s="5"/>
      <c r="C67" s="5"/>
      <c r="D67" s="5">
        <v>2</v>
      </c>
      <c r="E67" s="5"/>
      <c r="F67" s="11"/>
      <c r="G67" s="11"/>
      <c r="H67" s="11"/>
      <c r="I67" s="11"/>
      <c r="J67" s="11"/>
      <c r="K67" s="5"/>
      <c r="L67" s="11"/>
      <c r="M67" s="5"/>
      <c r="N67" s="11"/>
      <c r="O67" s="5"/>
      <c r="P67" s="11"/>
      <c r="Q67" s="11">
        <f>SUM(B67:P67)</f>
        <v>2</v>
      </c>
      <c r="R67" s="13">
        <f>COUNTA(B67:O67)</f>
        <v>1</v>
      </c>
    </row>
    <row r="68" spans="1:18" ht="11.25">
      <c r="A68" s="10" t="s">
        <v>1675</v>
      </c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11"/>
      <c r="M68" s="5">
        <v>2</v>
      </c>
      <c r="N68" s="11"/>
      <c r="O68" s="5"/>
      <c r="P68" s="5"/>
      <c r="Q68" s="11">
        <f>SUM(B68:P68)</f>
        <v>2</v>
      </c>
      <c r="R68" s="13">
        <f>COUNTA(B68:O68)</f>
        <v>1</v>
      </c>
    </row>
    <row r="69" spans="1:18" ht="11.25">
      <c r="A69" s="10" t="s">
        <v>1023</v>
      </c>
      <c r="B69" s="5"/>
      <c r="C69" s="11"/>
      <c r="D69" s="11"/>
      <c r="E69" s="11"/>
      <c r="F69" s="11"/>
      <c r="G69" s="11">
        <v>2</v>
      </c>
      <c r="H69" s="5"/>
      <c r="I69" s="11"/>
      <c r="J69" s="11"/>
      <c r="K69" s="5"/>
      <c r="L69" s="11"/>
      <c r="M69" s="5"/>
      <c r="N69" s="11"/>
      <c r="O69" s="5"/>
      <c r="P69" s="3"/>
      <c r="Q69" s="11">
        <f>SUM(B69:P69)</f>
        <v>2</v>
      </c>
      <c r="R69" s="13">
        <f>COUNTA(B69:O69)</f>
        <v>1</v>
      </c>
    </row>
    <row r="70" spans="1:18" ht="11.25">
      <c r="A70" s="10" t="s">
        <v>560</v>
      </c>
      <c r="B70" s="5"/>
      <c r="C70" s="11">
        <v>2</v>
      </c>
      <c r="D70" s="5"/>
      <c r="E70" s="11"/>
      <c r="F70" s="11"/>
      <c r="G70" s="11"/>
      <c r="H70" s="11"/>
      <c r="I70" s="11"/>
      <c r="J70" s="11"/>
      <c r="K70" s="5"/>
      <c r="L70" s="11"/>
      <c r="M70" s="5"/>
      <c r="N70" s="11"/>
      <c r="O70" s="5"/>
      <c r="P70" s="5"/>
      <c r="Q70" s="5">
        <f>SUM(B70:P70)</f>
        <v>2</v>
      </c>
      <c r="R70" s="13">
        <f>COUNTA(B70:O70)</f>
        <v>1</v>
      </c>
    </row>
    <row r="71" spans="1:18" ht="11.25">
      <c r="A71" s="10" t="s">
        <v>585</v>
      </c>
      <c r="B71" s="5"/>
      <c r="C71" s="11"/>
      <c r="D71" s="11"/>
      <c r="E71" s="11"/>
      <c r="F71" s="11"/>
      <c r="G71" s="11"/>
      <c r="H71" s="5"/>
      <c r="I71" s="11"/>
      <c r="J71" s="11"/>
      <c r="K71" s="49">
        <v>2</v>
      </c>
      <c r="L71" s="11"/>
      <c r="M71" s="5"/>
      <c r="N71" s="11"/>
      <c r="O71" s="5"/>
      <c r="P71" s="3"/>
      <c r="Q71" s="11">
        <f>SUM(B71:P71)</f>
        <v>2</v>
      </c>
      <c r="R71" s="13">
        <f>COUNTA(B71:O71)</f>
        <v>1</v>
      </c>
    </row>
    <row r="72" spans="1:18" ht="11.25">
      <c r="A72" s="10" t="s">
        <v>508</v>
      </c>
      <c r="B72" s="5"/>
      <c r="C72" s="11"/>
      <c r="D72" s="11"/>
      <c r="E72" s="11"/>
      <c r="F72" s="11"/>
      <c r="G72" s="62">
        <v>1</v>
      </c>
      <c r="H72" s="5"/>
      <c r="I72" s="11"/>
      <c r="J72" s="11"/>
      <c r="K72" s="5"/>
      <c r="L72" s="11"/>
      <c r="M72" s="5"/>
      <c r="N72" s="11"/>
      <c r="O72" s="5"/>
      <c r="P72" s="3"/>
      <c r="Q72" s="11">
        <f>SUM(B72:P72)</f>
        <v>1</v>
      </c>
      <c r="R72" s="13">
        <f>COUNTA(B72:O72)</f>
        <v>1</v>
      </c>
    </row>
    <row r="73" spans="1:18" ht="11.25">
      <c r="A73" s="10" t="s">
        <v>501</v>
      </c>
      <c r="B73" s="5">
        <v>1</v>
      </c>
      <c r="C73" s="11"/>
      <c r="D73" s="11"/>
      <c r="E73" s="11"/>
      <c r="F73" s="11"/>
      <c r="G73" s="11"/>
      <c r="H73" s="11"/>
      <c r="I73" s="11"/>
      <c r="J73" s="11"/>
      <c r="K73" s="5"/>
      <c r="L73" s="11"/>
      <c r="M73" s="5"/>
      <c r="N73" s="11"/>
      <c r="O73" s="5"/>
      <c r="P73" s="5"/>
      <c r="Q73" s="11">
        <f>SUM(B73:P73)</f>
        <v>1</v>
      </c>
      <c r="R73" s="13">
        <f>COUNTA(B73:O73)</f>
        <v>1</v>
      </c>
    </row>
    <row r="74" spans="1:18" ht="11.25">
      <c r="A74" s="10" t="s">
        <v>502</v>
      </c>
      <c r="B74" s="5">
        <v>1</v>
      </c>
      <c r="C74" s="11"/>
      <c r="D74" s="11"/>
      <c r="E74" s="11"/>
      <c r="F74" s="11"/>
      <c r="G74" s="11"/>
      <c r="H74" s="11"/>
      <c r="I74" s="11"/>
      <c r="J74" s="11"/>
      <c r="K74" s="5"/>
      <c r="L74" s="11"/>
      <c r="M74" s="5"/>
      <c r="N74" s="11"/>
      <c r="O74" s="5"/>
      <c r="P74" s="5"/>
      <c r="Q74" s="11">
        <f>SUM(B74:P74)</f>
        <v>1</v>
      </c>
      <c r="R74" s="13">
        <f>COUNTA(B74:O74)</f>
        <v>1</v>
      </c>
    </row>
    <row r="75" spans="1:18" ht="11.25">
      <c r="A75" s="10" t="s">
        <v>1021</v>
      </c>
      <c r="B75" s="5"/>
      <c r="C75" s="11"/>
      <c r="D75" s="11"/>
      <c r="E75" s="11"/>
      <c r="F75" s="11"/>
      <c r="G75" s="11">
        <v>1</v>
      </c>
      <c r="H75" s="5"/>
      <c r="I75" s="11"/>
      <c r="J75" s="11"/>
      <c r="K75" s="5"/>
      <c r="L75" s="11"/>
      <c r="M75" s="5"/>
      <c r="N75" s="11"/>
      <c r="O75" s="5"/>
      <c r="P75" s="3"/>
      <c r="Q75" s="11">
        <f>SUM(B75:P75)</f>
        <v>1</v>
      </c>
      <c r="R75" s="13">
        <f>COUNTA(B75:O75)</f>
        <v>1</v>
      </c>
    </row>
    <row r="76" spans="1:18" ht="11.25">
      <c r="A76" s="10" t="s">
        <v>503</v>
      </c>
      <c r="B76" s="5">
        <v>1</v>
      </c>
      <c r="C76" s="11"/>
      <c r="D76" s="1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1"/>
      <c r="Q76" s="11">
        <f>SUM(B76:P76)</f>
        <v>1</v>
      </c>
      <c r="R76" s="13">
        <f>COUNTA(B76:O76)</f>
        <v>1</v>
      </c>
    </row>
    <row r="77" spans="1:18" ht="11.25">
      <c r="A77" s="10" t="s">
        <v>1148</v>
      </c>
      <c r="B77" s="5"/>
      <c r="C77" s="11"/>
      <c r="D77" s="11"/>
      <c r="E77" s="11"/>
      <c r="F77" s="11"/>
      <c r="G77" s="11"/>
      <c r="H77" s="5"/>
      <c r="I77" s="11"/>
      <c r="J77" s="11"/>
      <c r="K77" s="49">
        <v>1</v>
      </c>
      <c r="L77" s="11"/>
      <c r="M77" s="5"/>
      <c r="N77" s="11"/>
      <c r="O77" s="5"/>
      <c r="P77" s="3"/>
      <c r="Q77" s="11">
        <f>SUM(B77:P77)</f>
        <v>1</v>
      </c>
      <c r="R77" s="13">
        <f>COUNTA(B77:O77)</f>
        <v>1</v>
      </c>
    </row>
    <row r="78" spans="1:18" ht="11.25">
      <c r="A78" s="10" t="s">
        <v>1607</v>
      </c>
      <c r="B78" s="5"/>
      <c r="C78" s="11"/>
      <c r="D78" s="11">
        <v>0</v>
      </c>
      <c r="E78" s="11"/>
      <c r="F78" s="11"/>
      <c r="G78" s="11"/>
      <c r="H78" s="11"/>
      <c r="I78" s="11"/>
      <c r="J78" s="11"/>
      <c r="K78" s="5"/>
      <c r="L78" s="11"/>
      <c r="M78" s="5"/>
      <c r="N78" s="11"/>
      <c r="O78" s="5"/>
      <c r="P78" s="5"/>
      <c r="Q78" s="11">
        <f>SUM(B78:P78)</f>
        <v>0</v>
      </c>
      <c r="R78" s="13">
        <f>COUNTA(B78:O78)</f>
        <v>1</v>
      </c>
    </row>
    <row r="79" spans="1:18" ht="11.25">
      <c r="A79" s="10" t="s">
        <v>584</v>
      </c>
      <c r="B79" s="5"/>
      <c r="C79" s="11"/>
      <c r="D79" s="11"/>
      <c r="E79" s="11"/>
      <c r="F79" s="11"/>
      <c r="G79" s="11"/>
      <c r="H79" s="5"/>
      <c r="I79" s="11"/>
      <c r="J79" s="11"/>
      <c r="K79" s="49">
        <v>0</v>
      </c>
      <c r="L79" s="11"/>
      <c r="M79" s="5"/>
      <c r="N79" s="11"/>
      <c r="O79" s="5"/>
      <c r="P79" s="3"/>
      <c r="Q79" s="11">
        <f>SUM(B79:P79)</f>
        <v>0</v>
      </c>
      <c r="R79" s="13">
        <f>COUNTA(B79:O79)</f>
        <v>1</v>
      </c>
    </row>
    <row r="80" spans="1:18" ht="11.25">
      <c r="A80" s="10"/>
      <c r="B80" s="5"/>
      <c r="C80" s="11"/>
      <c r="D80" s="11"/>
      <c r="E80" s="11"/>
      <c r="F80" s="11"/>
      <c r="G80" s="11"/>
      <c r="H80" s="11"/>
      <c r="I80" s="11"/>
      <c r="J80" s="11"/>
      <c r="K80" s="5"/>
      <c r="L80" s="11"/>
      <c r="M80" s="5"/>
      <c r="N80" s="11"/>
      <c r="O80" s="5"/>
      <c r="P80" s="5"/>
      <c r="Q80" s="11">
        <f>SUM(B80:P80)</f>
        <v>0</v>
      </c>
      <c r="R80" s="13">
        <f>COUNTA(B80:O80)</f>
        <v>0</v>
      </c>
    </row>
  </sheetData>
  <sheetProtection/>
  <printOptions/>
  <pageMargins left="0.45" right="0.45" top="0.5" bottom="0.5" header="0.3" footer="0.3"/>
  <pageSetup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" sqref="Q2"/>
    </sheetView>
  </sheetViews>
  <sheetFormatPr defaultColWidth="11.421875" defaultRowHeight="12.75"/>
  <cols>
    <col min="1" max="1" width="7.7109375" style="9" customWidth="1"/>
    <col min="2" max="10" width="3.00390625" style="9" bestFit="1" customWidth="1"/>
    <col min="11" max="11" width="3.00390625" style="22" bestFit="1" customWidth="1"/>
    <col min="12" max="12" width="3.00390625" style="9" bestFit="1" customWidth="1"/>
    <col min="13" max="13" width="3.00390625" style="22" bestFit="1" customWidth="1"/>
    <col min="14" max="14" width="3.00390625" style="9" bestFit="1" customWidth="1"/>
    <col min="15" max="15" width="3.00390625" style="22" bestFit="1" customWidth="1"/>
    <col min="16" max="16" width="4.8515625" style="9" bestFit="1" customWidth="1"/>
    <col min="17" max="17" width="3.421875" style="9" bestFit="1" customWidth="1"/>
    <col min="18" max="18" width="2.7109375" style="8" bestFit="1" customWidth="1"/>
    <col min="19" max="19" width="16.421875" style="8" customWidth="1"/>
    <col min="20" max="33" width="3.140625" style="8" customWidth="1"/>
    <col min="34" max="16384" width="11.421875" style="8" customWidth="1"/>
  </cols>
  <sheetData>
    <row r="1" spans="1:22" ht="37.5" customHeight="1">
      <c r="A1" s="4" t="s">
        <v>0</v>
      </c>
      <c r="B1" s="34" t="s">
        <v>198</v>
      </c>
      <c r="C1" s="34" t="s">
        <v>182</v>
      </c>
      <c r="D1" s="34" t="s">
        <v>135</v>
      </c>
      <c r="E1" s="34" t="s">
        <v>5</v>
      </c>
      <c r="F1" s="34" t="s">
        <v>18</v>
      </c>
      <c r="G1" s="34" t="s">
        <v>60</v>
      </c>
      <c r="H1" s="34" t="s">
        <v>10</v>
      </c>
      <c r="I1" s="34" t="s">
        <v>293</v>
      </c>
      <c r="J1" s="35" t="s">
        <v>12</v>
      </c>
      <c r="K1" s="35" t="s">
        <v>15</v>
      </c>
      <c r="L1" s="35" t="s">
        <v>13</v>
      </c>
      <c r="M1" s="34" t="s">
        <v>1669</v>
      </c>
      <c r="N1" s="34" t="s">
        <v>19</v>
      </c>
      <c r="O1" s="34"/>
      <c r="P1" s="44" t="s">
        <v>264</v>
      </c>
      <c r="Q1" s="5"/>
      <c r="R1" s="7"/>
      <c r="S1" s="7"/>
      <c r="T1" s="7"/>
      <c r="U1" s="7"/>
      <c r="V1" s="7"/>
    </row>
    <row r="2" spans="1:18" ht="11.25">
      <c r="A2" s="5" t="s">
        <v>293</v>
      </c>
      <c r="B2" s="5"/>
      <c r="C2" s="5"/>
      <c r="D2" s="5"/>
      <c r="E2" s="5">
        <v>10</v>
      </c>
      <c r="F2" s="5">
        <v>16</v>
      </c>
      <c r="G2" s="5">
        <v>14</v>
      </c>
      <c r="H2" s="5"/>
      <c r="I2" s="5"/>
      <c r="J2" s="5">
        <v>10</v>
      </c>
      <c r="K2" s="5">
        <v>3</v>
      </c>
      <c r="L2" s="5">
        <v>19</v>
      </c>
      <c r="M2" s="5">
        <v>6</v>
      </c>
      <c r="N2" s="5">
        <v>22</v>
      </c>
      <c r="O2" s="5"/>
      <c r="P2" s="5">
        <f>SUM(-K2-M2)</f>
        <v>-9</v>
      </c>
      <c r="Q2" s="5">
        <f aca="true" t="shared" si="0" ref="Q2:Q29">SUM(B2:P2)</f>
        <v>91</v>
      </c>
      <c r="R2" s="13">
        <f aca="true" t="shared" si="1" ref="R2:R29">COUNTA(B2:O2)</f>
        <v>8</v>
      </c>
    </row>
    <row r="3" spans="1:18" ht="11.25">
      <c r="A3" s="5" t="s">
        <v>7</v>
      </c>
      <c r="B3" s="5"/>
      <c r="C3" s="5"/>
      <c r="D3" s="5"/>
      <c r="E3" s="5">
        <v>15</v>
      </c>
      <c r="F3" s="5"/>
      <c r="G3" s="5"/>
      <c r="H3" s="5">
        <v>16</v>
      </c>
      <c r="I3" s="5">
        <v>19</v>
      </c>
      <c r="J3" s="5"/>
      <c r="K3" s="5"/>
      <c r="L3" s="5">
        <v>19</v>
      </c>
      <c r="M3" s="5"/>
      <c r="N3" s="5">
        <v>16</v>
      </c>
      <c r="O3" s="5"/>
      <c r="P3" s="44"/>
      <c r="Q3" s="5">
        <f t="shared" si="0"/>
        <v>85</v>
      </c>
      <c r="R3" s="13">
        <f t="shared" si="1"/>
        <v>5</v>
      </c>
    </row>
    <row r="4" spans="1:18" ht="11.25">
      <c r="A4" s="5" t="s">
        <v>19</v>
      </c>
      <c r="B4" s="5"/>
      <c r="C4" s="5"/>
      <c r="D4" s="5"/>
      <c r="E4" s="5">
        <v>16</v>
      </c>
      <c r="F4" s="5"/>
      <c r="G4" s="5">
        <v>11</v>
      </c>
      <c r="H4" s="5"/>
      <c r="I4" s="5">
        <v>9</v>
      </c>
      <c r="J4" s="5">
        <v>6</v>
      </c>
      <c r="K4" s="5"/>
      <c r="L4" s="5"/>
      <c r="M4" s="5">
        <v>13</v>
      </c>
      <c r="N4" s="5">
        <v>14</v>
      </c>
      <c r="O4" s="5"/>
      <c r="P4" s="5"/>
      <c r="Q4" s="5">
        <f t="shared" si="0"/>
        <v>69</v>
      </c>
      <c r="R4" s="13">
        <f t="shared" si="1"/>
        <v>6</v>
      </c>
    </row>
    <row r="5" spans="1:18" ht="11.25">
      <c r="A5" s="5" t="s">
        <v>182</v>
      </c>
      <c r="B5" s="5"/>
      <c r="C5" s="5">
        <v>9</v>
      </c>
      <c r="D5" s="5"/>
      <c r="E5" s="5"/>
      <c r="F5" s="5"/>
      <c r="G5" s="5"/>
      <c r="H5" s="5">
        <v>8</v>
      </c>
      <c r="I5" s="5"/>
      <c r="J5" s="5">
        <v>7</v>
      </c>
      <c r="K5" s="5">
        <v>10</v>
      </c>
      <c r="L5" s="5"/>
      <c r="M5" s="5">
        <v>14</v>
      </c>
      <c r="N5" s="5">
        <v>16</v>
      </c>
      <c r="O5" s="5"/>
      <c r="P5" s="11"/>
      <c r="Q5" s="5">
        <f t="shared" si="0"/>
        <v>64</v>
      </c>
      <c r="R5" s="13">
        <f t="shared" si="1"/>
        <v>6</v>
      </c>
    </row>
    <row r="6" spans="1:18" ht="11.25">
      <c r="A6" s="5" t="s">
        <v>18</v>
      </c>
      <c r="B6" s="5"/>
      <c r="C6" s="5">
        <v>14</v>
      </c>
      <c r="D6" s="5">
        <v>6</v>
      </c>
      <c r="E6" s="5"/>
      <c r="F6" s="5">
        <v>8</v>
      </c>
      <c r="G6" s="5">
        <v>23</v>
      </c>
      <c r="H6" s="5"/>
      <c r="I6" s="5"/>
      <c r="J6" s="5"/>
      <c r="K6" s="5">
        <v>2</v>
      </c>
      <c r="L6" s="5">
        <v>8</v>
      </c>
      <c r="M6" s="5"/>
      <c r="N6" s="5"/>
      <c r="O6" s="5"/>
      <c r="P6" s="5"/>
      <c r="Q6" s="5">
        <f t="shared" si="0"/>
        <v>61</v>
      </c>
      <c r="R6" s="13">
        <f t="shared" si="1"/>
        <v>6</v>
      </c>
    </row>
    <row r="7" spans="1:18" ht="11.25">
      <c r="A7" s="5" t="s">
        <v>13</v>
      </c>
      <c r="B7" s="5"/>
      <c r="C7" s="5"/>
      <c r="D7" s="5">
        <v>10</v>
      </c>
      <c r="E7" s="5">
        <v>3</v>
      </c>
      <c r="F7" s="5">
        <v>9</v>
      </c>
      <c r="G7" s="5"/>
      <c r="H7" s="5"/>
      <c r="I7" s="5">
        <v>5</v>
      </c>
      <c r="J7" s="5">
        <v>8</v>
      </c>
      <c r="K7" s="5"/>
      <c r="L7" s="5">
        <v>11</v>
      </c>
      <c r="M7" s="5"/>
      <c r="N7" s="5">
        <v>13</v>
      </c>
      <c r="O7" s="5"/>
      <c r="P7" s="5">
        <f>SUM(-E7)</f>
        <v>-3</v>
      </c>
      <c r="Q7" s="5">
        <f t="shared" si="0"/>
        <v>56</v>
      </c>
      <c r="R7" s="13">
        <f t="shared" si="1"/>
        <v>7</v>
      </c>
    </row>
    <row r="8" spans="1:18" ht="11.25">
      <c r="A8" s="5" t="s">
        <v>375</v>
      </c>
      <c r="B8" s="5"/>
      <c r="C8" s="5">
        <v>5</v>
      </c>
      <c r="D8" s="5"/>
      <c r="E8" s="5"/>
      <c r="F8" s="5">
        <v>6</v>
      </c>
      <c r="G8" s="5"/>
      <c r="H8" s="5"/>
      <c r="I8" s="5"/>
      <c r="J8" s="5">
        <v>14</v>
      </c>
      <c r="K8" s="5"/>
      <c r="L8" s="5">
        <v>5</v>
      </c>
      <c r="M8" s="5"/>
      <c r="N8" s="5"/>
      <c r="O8" s="5"/>
      <c r="P8" s="5"/>
      <c r="Q8" s="5">
        <f t="shared" si="0"/>
        <v>30</v>
      </c>
      <c r="R8" s="13">
        <f t="shared" si="1"/>
        <v>4</v>
      </c>
    </row>
    <row r="9" spans="1:18" ht="11.25">
      <c r="A9" s="36" t="s">
        <v>5</v>
      </c>
      <c r="B9" s="5"/>
      <c r="C9" s="5"/>
      <c r="D9" s="5"/>
      <c r="E9" s="5"/>
      <c r="F9" s="5">
        <v>3</v>
      </c>
      <c r="G9" s="5"/>
      <c r="H9" s="5">
        <v>4</v>
      </c>
      <c r="I9" s="5">
        <v>3</v>
      </c>
      <c r="J9" s="5">
        <v>9</v>
      </c>
      <c r="K9" s="5"/>
      <c r="L9" s="5">
        <v>3</v>
      </c>
      <c r="M9" s="5"/>
      <c r="N9" s="5">
        <v>4</v>
      </c>
      <c r="O9" s="5"/>
      <c r="P9" s="5"/>
      <c r="Q9" s="5">
        <f t="shared" si="0"/>
        <v>26</v>
      </c>
      <c r="R9" s="13">
        <f t="shared" si="1"/>
        <v>6</v>
      </c>
    </row>
    <row r="10" spans="1:20" s="74" customFormat="1" ht="11.25">
      <c r="A10" s="71" t="s">
        <v>223</v>
      </c>
      <c r="B10" s="71"/>
      <c r="C10" s="71"/>
      <c r="D10" s="71"/>
      <c r="E10" s="71"/>
      <c r="F10" s="71"/>
      <c r="G10" s="71"/>
      <c r="H10" s="71"/>
      <c r="I10" s="71"/>
      <c r="J10" s="71"/>
      <c r="K10" s="71">
        <v>24</v>
      </c>
      <c r="L10" s="71"/>
      <c r="M10" s="71"/>
      <c r="N10" s="71"/>
      <c r="O10" s="71"/>
      <c r="P10" s="71"/>
      <c r="Q10" s="71">
        <f t="shared" si="0"/>
        <v>24</v>
      </c>
      <c r="R10" s="73">
        <f t="shared" si="1"/>
        <v>1</v>
      </c>
      <c r="T10" s="74">
        <v>24</v>
      </c>
    </row>
    <row r="11" spans="1:20" s="74" customFormat="1" ht="11.25">
      <c r="A11" s="71" t="s">
        <v>413</v>
      </c>
      <c r="B11" s="71"/>
      <c r="C11" s="71">
        <v>5</v>
      </c>
      <c r="D11" s="71"/>
      <c r="E11" s="71"/>
      <c r="F11" s="71"/>
      <c r="G11" s="71"/>
      <c r="H11" s="71"/>
      <c r="I11" s="71"/>
      <c r="J11" s="71">
        <v>11</v>
      </c>
      <c r="K11" s="71">
        <v>8</v>
      </c>
      <c r="L11" s="71"/>
      <c r="M11" s="71"/>
      <c r="N11" s="71"/>
      <c r="O11" s="71"/>
      <c r="P11" s="71"/>
      <c r="Q11" s="71">
        <f t="shared" si="0"/>
        <v>24</v>
      </c>
      <c r="R11" s="73">
        <f t="shared" si="1"/>
        <v>3</v>
      </c>
      <c r="T11" s="74">
        <v>8</v>
      </c>
    </row>
    <row r="12" spans="1:18" ht="11.25">
      <c r="A12" s="5" t="s">
        <v>155</v>
      </c>
      <c r="B12" s="5"/>
      <c r="C12" s="5"/>
      <c r="D12" s="5"/>
      <c r="E12" s="5">
        <v>2</v>
      </c>
      <c r="F12" s="5"/>
      <c r="G12" s="5"/>
      <c r="H12" s="5"/>
      <c r="I12" s="5"/>
      <c r="J12" s="5">
        <v>3</v>
      </c>
      <c r="K12" s="5"/>
      <c r="L12" s="5">
        <v>8</v>
      </c>
      <c r="M12" s="5">
        <v>5</v>
      </c>
      <c r="N12" s="5">
        <v>5</v>
      </c>
      <c r="O12" s="5"/>
      <c r="P12" s="11"/>
      <c r="Q12" s="5">
        <f t="shared" si="0"/>
        <v>23</v>
      </c>
      <c r="R12" s="13">
        <f t="shared" si="1"/>
        <v>5</v>
      </c>
    </row>
    <row r="13" spans="1:18" ht="11.25">
      <c r="A13" s="36" t="s">
        <v>162</v>
      </c>
      <c r="B13" s="5"/>
      <c r="C13" s="5"/>
      <c r="D13" s="5">
        <v>10</v>
      </c>
      <c r="E13" s="5"/>
      <c r="F13" s="5">
        <v>3</v>
      </c>
      <c r="G13" s="5"/>
      <c r="H13" s="5"/>
      <c r="I13" s="5">
        <v>2</v>
      </c>
      <c r="J13" s="5"/>
      <c r="K13" s="5"/>
      <c r="L13" s="5">
        <v>3</v>
      </c>
      <c r="M13" s="5"/>
      <c r="N13" s="5"/>
      <c r="O13" s="5"/>
      <c r="P13" s="11"/>
      <c r="Q13" s="5">
        <f t="shared" si="0"/>
        <v>18</v>
      </c>
      <c r="R13" s="13">
        <f t="shared" si="1"/>
        <v>4</v>
      </c>
    </row>
    <row r="14" spans="1:18" ht="11.25">
      <c r="A14" s="5" t="s">
        <v>135</v>
      </c>
      <c r="B14" s="5"/>
      <c r="C14" s="5"/>
      <c r="D14" s="5">
        <v>15</v>
      </c>
      <c r="E14" s="5"/>
      <c r="F14" s="5"/>
      <c r="G14" s="5"/>
      <c r="H14" s="5">
        <v>3</v>
      </c>
      <c r="I14" s="5"/>
      <c r="J14" s="5"/>
      <c r="K14" s="5"/>
      <c r="L14" s="5"/>
      <c r="M14" s="5"/>
      <c r="N14" s="5"/>
      <c r="O14" s="5"/>
      <c r="P14" s="5"/>
      <c r="Q14" s="5">
        <f t="shared" si="0"/>
        <v>18</v>
      </c>
      <c r="R14" s="13">
        <f t="shared" si="1"/>
        <v>2</v>
      </c>
    </row>
    <row r="15" spans="1:18" ht="11.25">
      <c r="A15" s="5" t="s">
        <v>95</v>
      </c>
      <c r="B15" s="5"/>
      <c r="C15" s="5"/>
      <c r="D15" s="5"/>
      <c r="E15" s="5"/>
      <c r="F15" s="5"/>
      <c r="G15" s="5">
        <v>6</v>
      </c>
      <c r="H15" s="5"/>
      <c r="I15" s="5"/>
      <c r="J15" s="5"/>
      <c r="K15" s="5"/>
      <c r="L15" s="5"/>
      <c r="M15" s="5">
        <v>2</v>
      </c>
      <c r="N15" s="5">
        <v>4</v>
      </c>
      <c r="O15" s="5"/>
      <c r="P15" s="5"/>
      <c r="Q15" s="5">
        <f t="shared" si="0"/>
        <v>12</v>
      </c>
      <c r="R15" s="13">
        <f t="shared" si="1"/>
        <v>3</v>
      </c>
    </row>
    <row r="16" spans="1:18" ht="11.25">
      <c r="A16" s="5" t="s">
        <v>60</v>
      </c>
      <c r="B16" s="5"/>
      <c r="C16" s="5"/>
      <c r="D16" s="5"/>
      <c r="E16" s="5"/>
      <c r="F16" s="5"/>
      <c r="G16" s="5">
        <v>9</v>
      </c>
      <c r="H16" s="5"/>
      <c r="I16" s="5"/>
      <c r="J16" s="5"/>
      <c r="K16" s="5">
        <v>2</v>
      </c>
      <c r="L16" s="5"/>
      <c r="M16" s="5"/>
      <c r="N16" s="5"/>
      <c r="O16" s="5"/>
      <c r="P16" s="5"/>
      <c r="Q16" s="5">
        <f t="shared" si="0"/>
        <v>11</v>
      </c>
      <c r="R16" s="13">
        <f t="shared" si="1"/>
        <v>2</v>
      </c>
    </row>
    <row r="17" spans="1:18" ht="11.25">
      <c r="A17" s="5" t="s">
        <v>49</v>
      </c>
      <c r="B17" s="5"/>
      <c r="C17" s="5"/>
      <c r="D17" s="5"/>
      <c r="E17" s="5"/>
      <c r="F17" s="5"/>
      <c r="G17" s="5">
        <v>4</v>
      </c>
      <c r="H17" s="5"/>
      <c r="I17" s="5"/>
      <c r="J17" s="5"/>
      <c r="K17" s="5">
        <v>7</v>
      </c>
      <c r="L17" s="5"/>
      <c r="M17" s="5"/>
      <c r="N17" s="5"/>
      <c r="O17" s="5"/>
      <c r="P17" s="5"/>
      <c r="Q17" s="5">
        <f t="shared" si="0"/>
        <v>11</v>
      </c>
      <c r="R17" s="13">
        <f t="shared" si="1"/>
        <v>2</v>
      </c>
    </row>
    <row r="18" spans="1:18" ht="11.25">
      <c r="A18" s="5" t="s">
        <v>217</v>
      </c>
      <c r="B18" s="5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10</v>
      </c>
      <c r="R18" s="13">
        <f t="shared" si="1"/>
        <v>1</v>
      </c>
    </row>
    <row r="19" spans="1:18" ht="11.25">
      <c r="A19" s="5" t="s">
        <v>383</v>
      </c>
      <c r="B19" s="5"/>
      <c r="C19" s="5"/>
      <c r="D19" s="5"/>
      <c r="E19" s="5"/>
      <c r="F19" s="5"/>
      <c r="G19" s="5"/>
      <c r="H19" s="5"/>
      <c r="I19" s="5"/>
      <c r="J19" s="5"/>
      <c r="K19" s="5">
        <v>9</v>
      </c>
      <c r="L19" s="5"/>
      <c r="M19" s="5"/>
      <c r="N19" s="5"/>
      <c r="O19" s="5"/>
      <c r="P19" s="5"/>
      <c r="Q19" s="5">
        <f t="shared" si="0"/>
        <v>9</v>
      </c>
      <c r="R19" s="13">
        <f t="shared" si="1"/>
        <v>1</v>
      </c>
    </row>
    <row r="20" spans="1:18" ht="11.25">
      <c r="A20" s="5" t="s">
        <v>965</v>
      </c>
      <c r="B20" s="5"/>
      <c r="C20" s="5"/>
      <c r="D20" s="5"/>
      <c r="E20" s="5"/>
      <c r="F20" s="5"/>
      <c r="G20" s="5"/>
      <c r="H20" s="5">
        <v>9</v>
      </c>
      <c r="I20" s="5"/>
      <c r="J20" s="5"/>
      <c r="K20" s="5"/>
      <c r="L20" s="5"/>
      <c r="M20" s="5"/>
      <c r="N20" s="5"/>
      <c r="O20" s="5"/>
      <c r="P20" s="5"/>
      <c r="Q20" s="5">
        <f t="shared" si="0"/>
        <v>9</v>
      </c>
      <c r="R20" s="13">
        <f t="shared" si="1"/>
        <v>1</v>
      </c>
    </row>
    <row r="21" spans="1:18" ht="11.25">
      <c r="A21" s="5" t="s">
        <v>184</v>
      </c>
      <c r="B21" s="5"/>
      <c r="C21" s="5"/>
      <c r="D21" s="5"/>
      <c r="E21" s="5"/>
      <c r="F21" s="5"/>
      <c r="G21" s="5"/>
      <c r="H21" s="5"/>
      <c r="I21" s="5"/>
      <c r="J21" s="5"/>
      <c r="K21" s="5">
        <v>7</v>
      </c>
      <c r="L21" s="5"/>
      <c r="M21" s="5"/>
      <c r="N21" s="5"/>
      <c r="O21" s="5"/>
      <c r="P21" s="5"/>
      <c r="Q21" s="5">
        <f t="shared" si="0"/>
        <v>7</v>
      </c>
      <c r="R21" s="13">
        <f t="shared" si="1"/>
        <v>1</v>
      </c>
    </row>
    <row r="22" spans="1:18" ht="11.25">
      <c r="A22" s="5" t="s">
        <v>1015</v>
      </c>
      <c r="B22" s="5"/>
      <c r="C22" s="5"/>
      <c r="D22" s="5"/>
      <c r="E22" s="5"/>
      <c r="F22" s="5"/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2</v>
      </c>
      <c r="R22" s="13">
        <f t="shared" si="1"/>
        <v>1</v>
      </c>
    </row>
    <row r="23" spans="1:18" ht="11.25">
      <c r="A23" s="5" t="s">
        <v>179</v>
      </c>
      <c r="B23" s="5"/>
      <c r="C23" s="5">
        <v>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0"/>
        <v>2</v>
      </c>
      <c r="R23" s="13">
        <f t="shared" si="1"/>
        <v>1</v>
      </c>
    </row>
    <row r="24" spans="1:18" ht="11.25">
      <c r="A24" s="5" t="s">
        <v>187</v>
      </c>
      <c r="B24" s="5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4"/>
      <c r="Q24" s="5">
        <f t="shared" si="0"/>
        <v>2</v>
      </c>
      <c r="R24" s="13">
        <f t="shared" si="1"/>
        <v>1</v>
      </c>
    </row>
    <row r="25" spans="1:18" ht="11.25">
      <c r="A25" s="5" t="s">
        <v>198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1"/>
      <c r="Q25" s="5">
        <f t="shared" si="0"/>
        <v>1</v>
      </c>
      <c r="R25" s="13">
        <f t="shared" si="1"/>
        <v>1</v>
      </c>
    </row>
    <row r="26" spans="1:18" ht="11.25">
      <c r="A26" s="5" t="s">
        <v>61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5"/>
      <c r="O26" s="5"/>
      <c r="P26" s="5"/>
      <c r="Q26" s="5">
        <f t="shared" si="0"/>
        <v>1</v>
      </c>
      <c r="R26" s="13">
        <f t="shared" si="1"/>
        <v>1</v>
      </c>
    </row>
    <row r="27" spans="1:18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0</v>
      </c>
      <c r="R27" s="13">
        <f t="shared" si="1"/>
        <v>0</v>
      </c>
    </row>
    <row r="28" spans="1:18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0</v>
      </c>
      <c r="R28" s="13">
        <f t="shared" si="1"/>
        <v>0</v>
      </c>
    </row>
    <row r="29" spans="1:18" ht="11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0"/>
        <v>0</v>
      </c>
      <c r="R29" s="13">
        <f t="shared" si="1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32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" sqref="B15"/>
    </sheetView>
  </sheetViews>
  <sheetFormatPr defaultColWidth="11.421875" defaultRowHeight="12.75"/>
  <cols>
    <col min="1" max="1" width="16.00390625" style="8" customWidth="1"/>
    <col min="2" max="10" width="3.00390625" style="9" bestFit="1" customWidth="1"/>
    <col min="11" max="11" width="3.00390625" style="22" bestFit="1" customWidth="1"/>
    <col min="12" max="15" width="3.00390625" style="9" bestFit="1" customWidth="1"/>
    <col min="16" max="16" width="4.8515625" style="9" bestFit="1" customWidth="1"/>
    <col min="17" max="17" width="2.7109375" style="9" bestFit="1" customWidth="1"/>
    <col min="18" max="18" width="1.8515625" style="8" bestFit="1" customWidth="1"/>
    <col min="19" max="20" width="11.421875" style="8" customWidth="1"/>
    <col min="21" max="21" width="7.00390625" style="8" customWidth="1"/>
    <col min="22" max="22" width="3.00390625" style="8" customWidth="1"/>
    <col min="23" max="23" width="6.00390625" style="8" customWidth="1"/>
    <col min="24" max="24" width="6.140625" style="8" customWidth="1"/>
    <col min="25" max="49" width="3.00390625" style="8" customWidth="1"/>
    <col min="50" max="16384" width="11.421875" style="8" customWidth="1"/>
  </cols>
  <sheetData>
    <row r="1" spans="1:17" s="7" customFormat="1" ht="37.5" customHeight="1">
      <c r="A1" s="6" t="s">
        <v>245</v>
      </c>
      <c r="B1" s="34" t="s">
        <v>198</v>
      </c>
      <c r="C1" s="34" t="s">
        <v>182</v>
      </c>
      <c r="D1" s="34" t="s">
        <v>135</v>
      </c>
      <c r="E1" s="34" t="s">
        <v>5</v>
      </c>
      <c r="F1" s="34" t="s">
        <v>18</v>
      </c>
      <c r="G1" s="34" t="s">
        <v>60</v>
      </c>
      <c r="H1" s="34" t="s">
        <v>10</v>
      </c>
      <c r="I1" s="34" t="s">
        <v>293</v>
      </c>
      <c r="J1" s="35" t="s">
        <v>12</v>
      </c>
      <c r="K1" s="35" t="s">
        <v>15</v>
      </c>
      <c r="L1" s="35" t="s">
        <v>13</v>
      </c>
      <c r="M1" s="34" t="s">
        <v>1669</v>
      </c>
      <c r="N1" s="34" t="s">
        <v>19</v>
      </c>
      <c r="O1" s="34"/>
      <c r="P1" s="44" t="s">
        <v>264</v>
      </c>
      <c r="Q1" s="5"/>
    </row>
    <row r="2" spans="1:32" ht="11.25">
      <c r="A2" s="3" t="s">
        <v>818</v>
      </c>
      <c r="B2" s="5"/>
      <c r="C2" s="5"/>
      <c r="D2" s="5"/>
      <c r="E2" s="5">
        <v>2</v>
      </c>
      <c r="F2" s="5"/>
      <c r="G2" s="5"/>
      <c r="H2" s="5"/>
      <c r="I2" s="5">
        <v>5</v>
      </c>
      <c r="J2" s="5">
        <v>5</v>
      </c>
      <c r="K2" s="5"/>
      <c r="L2" s="5"/>
      <c r="M2" s="5">
        <v>4</v>
      </c>
      <c r="N2" s="5">
        <v>4</v>
      </c>
      <c r="O2" s="5"/>
      <c r="P2" s="5"/>
      <c r="Q2" s="5">
        <f aca="true" t="shared" si="0" ref="Q2:Q38">SUM(B2:P2)</f>
        <v>20</v>
      </c>
      <c r="R2" s="13">
        <f aca="true" t="shared" si="1" ref="R2:R38">COUNTA(B2:O2)</f>
        <v>5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11.25">
      <c r="A3" s="3" t="s">
        <v>1243</v>
      </c>
      <c r="B3" s="5"/>
      <c r="C3" s="5"/>
      <c r="D3" s="5"/>
      <c r="E3" s="5">
        <v>5</v>
      </c>
      <c r="F3" s="5">
        <v>4</v>
      </c>
      <c r="G3" s="5"/>
      <c r="H3" s="5"/>
      <c r="I3" s="5"/>
      <c r="J3" s="5">
        <v>3</v>
      </c>
      <c r="K3" s="5"/>
      <c r="L3" s="5">
        <v>3</v>
      </c>
      <c r="M3" s="5">
        <v>3</v>
      </c>
      <c r="N3" s="5"/>
      <c r="O3" s="5"/>
      <c r="P3" s="5"/>
      <c r="Q3" s="5">
        <f t="shared" si="0"/>
        <v>18</v>
      </c>
      <c r="R3" s="13">
        <f t="shared" si="1"/>
        <v>5</v>
      </c>
      <c r="U3" s="14"/>
      <c r="V3" s="22"/>
      <c r="W3" s="22"/>
      <c r="X3" s="22"/>
      <c r="Y3" s="14"/>
      <c r="Z3" s="14"/>
      <c r="AA3" s="14"/>
      <c r="AB3" s="14"/>
      <c r="AC3" s="14"/>
      <c r="AD3" s="14"/>
      <c r="AE3" s="14"/>
      <c r="AF3" s="14"/>
    </row>
    <row r="4" spans="1:32" s="74" customFormat="1" ht="11.25">
      <c r="A4" s="70" t="s">
        <v>820</v>
      </c>
      <c r="B4" s="71"/>
      <c r="C4" s="71"/>
      <c r="D4" s="71"/>
      <c r="E4" s="71">
        <v>3</v>
      </c>
      <c r="F4" s="71"/>
      <c r="G4" s="71"/>
      <c r="H4" s="71">
        <v>5</v>
      </c>
      <c r="I4" s="71">
        <v>4</v>
      </c>
      <c r="J4" s="71"/>
      <c r="K4" s="71"/>
      <c r="L4" s="71">
        <v>0</v>
      </c>
      <c r="M4" s="71"/>
      <c r="N4" s="71"/>
      <c r="O4" s="71"/>
      <c r="P4" s="71"/>
      <c r="Q4" s="71">
        <f t="shared" si="0"/>
        <v>12</v>
      </c>
      <c r="R4" s="73">
        <f t="shared" si="1"/>
        <v>4</v>
      </c>
      <c r="U4" s="41">
        <v>3</v>
      </c>
      <c r="V4" s="66">
        <v>4</v>
      </c>
      <c r="W4" s="41">
        <v>0</v>
      </c>
      <c r="X4" s="66">
        <f>SUM(U4:W4)</f>
        <v>7</v>
      </c>
      <c r="Y4" s="66"/>
      <c r="Z4" s="66"/>
      <c r="AA4" s="66"/>
      <c r="AB4" s="66"/>
      <c r="AC4" s="66"/>
      <c r="AD4" s="66"/>
      <c r="AE4" s="66"/>
      <c r="AF4" s="41"/>
    </row>
    <row r="5" spans="1:32" s="74" customFormat="1" ht="11.25">
      <c r="A5" s="70" t="s">
        <v>635</v>
      </c>
      <c r="B5" s="71"/>
      <c r="C5" s="71"/>
      <c r="D5" s="71">
        <v>0</v>
      </c>
      <c r="E5" s="71">
        <v>0</v>
      </c>
      <c r="F5" s="71">
        <v>5</v>
      </c>
      <c r="G5" s="71"/>
      <c r="H5" s="71"/>
      <c r="I5" s="71">
        <v>3</v>
      </c>
      <c r="J5" s="71">
        <v>4</v>
      </c>
      <c r="K5" s="71"/>
      <c r="L5" s="71">
        <v>0</v>
      </c>
      <c r="M5" s="71"/>
      <c r="N5" s="71">
        <v>0</v>
      </c>
      <c r="O5" s="71"/>
      <c r="P5" s="71"/>
      <c r="Q5" s="71">
        <f t="shared" si="0"/>
        <v>12</v>
      </c>
      <c r="R5" s="73">
        <f t="shared" si="1"/>
        <v>7</v>
      </c>
      <c r="S5" s="74" t="s">
        <v>248</v>
      </c>
      <c r="T5" s="74" t="s">
        <v>253</v>
      </c>
      <c r="U5" s="41">
        <v>0</v>
      </c>
      <c r="V5" s="66">
        <v>3</v>
      </c>
      <c r="W5" s="41">
        <v>0</v>
      </c>
      <c r="X5" s="66">
        <f>SUM(U5:W5)</f>
        <v>3</v>
      </c>
      <c r="Y5" s="66"/>
      <c r="Z5" s="66"/>
      <c r="AA5" s="66"/>
      <c r="AB5" s="66"/>
      <c r="AC5" s="66"/>
      <c r="AD5" s="66"/>
      <c r="AE5" s="66"/>
      <c r="AF5" s="41"/>
    </row>
    <row r="6" spans="1:32" ht="11.25">
      <c r="A6" s="3" t="s">
        <v>819</v>
      </c>
      <c r="B6" s="5"/>
      <c r="C6" s="5"/>
      <c r="D6" s="5"/>
      <c r="E6" s="5">
        <v>4</v>
      </c>
      <c r="F6" s="5"/>
      <c r="G6" s="5"/>
      <c r="H6" s="5"/>
      <c r="I6" s="5">
        <v>2</v>
      </c>
      <c r="J6" s="5"/>
      <c r="K6" s="5"/>
      <c r="L6" s="5">
        <v>1</v>
      </c>
      <c r="M6" s="5"/>
      <c r="N6" s="5">
        <v>3</v>
      </c>
      <c r="O6" s="5"/>
      <c r="P6" s="5"/>
      <c r="Q6" s="5">
        <f t="shared" si="0"/>
        <v>10</v>
      </c>
      <c r="R6" s="13">
        <f t="shared" si="1"/>
        <v>4</v>
      </c>
      <c r="U6" s="14"/>
      <c r="V6" s="22"/>
      <c r="W6" s="14"/>
      <c r="X6" s="22"/>
      <c r="Y6" s="22"/>
      <c r="Z6" s="22"/>
      <c r="AA6" s="22"/>
      <c r="AB6" s="22"/>
      <c r="AC6" s="22"/>
      <c r="AD6" s="22"/>
      <c r="AE6" s="22"/>
      <c r="AF6" s="14"/>
    </row>
    <row r="7" spans="1:32" s="82" customFormat="1" ht="11.25">
      <c r="A7" s="76" t="s">
        <v>1013</v>
      </c>
      <c r="B7" s="77"/>
      <c r="C7" s="77">
        <v>2</v>
      </c>
      <c r="D7" s="77"/>
      <c r="E7" s="77"/>
      <c r="F7" s="77"/>
      <c r="G7" s="77">
        <v>3</v>
      </c>
      <c r="H7" s="77"/>
      <c r="I7" s="77"/>
      <c r="J7" s="77"/>
      <c r="K7" s="77"/>
      <c r="L7" s="77">
        <v>4</v>
      </c>
      <c r="M7" s="77"/>
      <c r="N7" s="77"/>
      <c r="O7" s="90"/>
      <c r="P7" s="77"/>
      <c r="Q7" s="77">
        <f t="shared" si="0"/>
        <v>9</v>
      </c>
      <c r="R7" s="81">
        <f t="shared" si="1"/>
        <v>3</v>
      </c>
      <c r="S7" s="82" t="s">
        <v>250</v>
      </c>
      <c r="T7" s="82" t="s">
        <v>255</v>
      </c>
      <c r="U7" s="88"/>
      <c r="V7" s="84"/>
      <c r="W7" s="84"/>
      <c r="X7" s="84"/>
      <c r="Y7" s="88"/>
      <c r="Z7" s="88"/>
      <c r="AA7" s="88"/>
      <c r="AB7" s="88"/>
      <c r="AC7" s="88"/>
      <c r="AD7" s="88"/>
      <c r="AE7" s="88"/>
      <c r="AF7" s="88"/>
    </row>
    <row r="8" spans="1:32" s="82" customFormat="1" ht="11.25">
      <c r="A8" s="76" t="s">
        <v>562</v>
      </c>
      <c r="B8" s="77"/>
      <c r="C8" s="77">
        <v>1</v>
      </c>
      <c r="D8" s="77"/>
      <c r="E8" s="77"/>
      <c r="F8" s="77"/>
      <c r="G8" s="77"/>
      <c r="H8" s="77">
        <v>3</v>
      </c>
      <c r="I8" s="77"/>
      <c r="J8" s="77"/>
      <c r="K8" s="77">
        <v>5</v>
      </c>
      <c r="L8" s="77"/>
      <c r="M8" s="77"/>
      <c r="N8" s="77"/>
      <c r="O8" s="77"/>
      <c r="P8" s="77"/>
      <c r="Q8" s="77">
        <f t="shared" si="0"/>
        <v>9</v>
      </c>
      <c r="R8" s="81">
        <f t="shared" si="1"/>
        <v>3</v>
      </c>
      <c r="U8" s="88"/>
      <c r="V8" s="84"/>
      <c r="W8" s="88"/>
      <c r="X8" s="84"/>
      <c r="Y8" s="84"/>
      <c r="Z8" s="84"/>
      <c r="AA8" s="84"/>
      <c r="AB8" s="84"/>
      <c r="AC8" s="84"/>
      <c r="AD8" s="84"/>
      <c r="AE8" s="84"/>
      <c r="AF8" s="88"/>
    </row>
    <row r="9" spans="1:32" s="100" customFormat="1" ht="11.25">
      <c r="A9" s="97" t="s">
        <v>1606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>
        <v>5</v>
      </c>
      <c r="M9" s="98"/>
      <c r="N9" s="98"/>
      <c r="O9" s="98"/>
      <c r="P9" s="98"/>
      <c r="Q9" s="98">
        <f t="shared" si="0"/>
        <v>5</v>
      </c>
      <c r="R9" s="99">
        <f t="shared" si="1"/>
        <v>1</v>
      </c>
      <c r="U9" s="101">
        <v>271</v>
      </c>
      <c r="V9" s="102">
        <v>7</v>
      </c>
      <c r="W9" s="101">
        <f aca="true" t="shared" si="2" ref="W9:W15">SUM(U9/V9)</f>
        <v>38.714285714285715</v>
      </c>
      <c r="X9" s="102"/>
      <c r="Y9" s="102"/>
      <c r="Z9" s="102"/>
      <c r="AA9" s="102"/>
      <c r="AB9" s="102"/>
      <c r="AC9" s="102"/>
      <c r="AD9" s="102"/>
      <c r="AE9" s="102"/>
      <c r="AF9" s="101"/>
    </row>
    <row r="10" spans="1:23" s="100" customFormat="1" ht="11.25">
      <c r="A10" s="97" t="s">
        <v>634</v>
      </c>
      <c r="B10" s="98"/>
      <c r="C10" s="98"/>
      <c r="D10" s="98">
        <v>5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>
        <f t="shared" si="0"/>
        <v>5</v>
      </c>
      <c r="R10" s="99">
        <f t="shared" si="1"/>
        <v>1</v>
      </c>
      <c r="S10" s="100" t="s">
        <v>247</v>
      </c>
      <c r="T10" s="100" t="s">
        <v>252</v>
      </c>
      <c r="U10" s="100">
        <v>270.66</v>
      </c>
      <c r="V10" s="100">
        <v>7</v>
      </c>
      <c r="W10" s="101">
        <f t="shared" si="2"/>
        <v>38.66571428571429</v>
      </c>
    </row>
    <row r="11" spans="1:32" s="100" customFormat="1" ht="11.25">
      <c r="A11" s="97" t="s">
        <v>559</v>
      </c>
      <c r="B11" s="98"/>
      <c r="C11" s="98">
        <v>5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>
        <f t="shared" si="0"/>
        <v>5</v>
      </c>
      <c r="R11" s="99">
        <f t="shared" si="1"/>
        <v>1</v>
      </c>
      <c r="U11" s="101">
        <v>191.25</v>
      </c>
      <c r="V11" s="101">
        <v>5</v>
      </c>
      <c r="W11" s="101">
        <f t="shared" si="2"/>
        <v>38.25</v>
      </c>
      <c r="X11" s="101"/>
      <c r="Y11" s="101"/>
      <c r="Z11" s="101"/>
      <c r="AA11" s="101"/>
      <c r="AB11" s="101"/>
      <c r="AC11" s="101"/>
      <c r="AD11" s="101"/>
      <c r="AE11" s="101"/>
      <c r="AF11" s="101"/>
    </row>
    <row r="12" spans="1:32" s="100" customFormat="1" ht="11.25">
      <c r="A12" s="97" t="s">
        <v>1443</v>
      </c>
      <c r="B12" s="98"/>
      <c r="C12" s="98"/>
      <c r="D12" s="98"/>
      <c r="E12" s="98"/>
      <c r="F12" s="98"/>
      <c r="G12" s="98">
        <v>5</v>
      </c>
      <c r="H12" s="98"/>
      <c r="I12" s="98"/>
      <c r="J12" s="98"/>
      <c r="K12" s="98"/>
      <c r="L12" s="98"/>
      <c r="M12" s="98"/>
      <c r="N12" s="98"/>
      <c r="O12" s="98"/>
      <c r="P12" s="98"/>
      <c r="Q12" s="98">
        <f t="shared" si="0"/>
        <v>5</v>
      </c>
      <c r="R12" s="99">
        <f t="shared" si="1"/>
        <v>1</v>
      </c>
      <c r="U12" s="101">
        <v>229</v>
      </c>
      <c r="V12" s="102">
        <v>6</v>
      </c>
      <c r="W12" s="101">
        <f t="shared" si="2"/>
        <v>38.166666666666664</v>
      </c>
      <c r="X12" s="102"/>
      <c r="Y12" s="102"/>
      <c r="Z12" s="102"/>
      <c r="AA12" s="102"/>
      <c r="AB12" s="102"/>
      <c r="AC12" s="102"/>
      <c r="AD12" s="102"/>
      <c r="AE12" s="102"/>
      <c r="AF12" s="101"/>
    </row>
    <row r="13" spans="1:32" s="100" customFormat="1" ht="11.25">
      <c r="A13" s="97" t="s">
        <v>1699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>
        <v>5</v>
      </c>
      <c r="O13" s="98"/>
      <c r="P13" s="98"/>
      <c r="Q13" s="98">
        <f t="shared" si="0"/>
        <v>5</v>
      </c>
      <c r="R13" s="99">
        <f t="shared" si="1"/>
        <v>1</v>
      </c>
      <c r="U13" s="101">
        <v>305</v>
      </c>
      <c r="V13" s="102">
        <v>8</v>
      </c>
      <c r="W13" s="101">
        <f t="shared" si="2"/>
        <v>38.125</v>
      </c>
      <c r="X13" s="102"/>
      <c r="Y13" s="102"/>
      <c r="Z13" s="102"/>
      <c r="AA13" s="102"/>
      <c r="AB13" s="102"/>
      <c r="AC13" s="102"/>
      <c r="AD13" s="102"/>
      <c r="AE13" s="102"/>
      <c r="AF13" s="101"/>
    </row>
    <row r="14" spans="1:32" s="100" customFormat="1" ht="11.25">
      <c r="A14" s="97" t="s">
        <v>1604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>
        <v>5</v>
      </c>
      <c r="N14" s="98"/>
      <c r="O14" s="98"/>
      <c r="P14" s="98"/>
      <c r="Q14" s="98">
        <f t="shared" si="0"/>
        <v>5</v>
      </c>
      <c r="R14" s="99">
        <f t="shared" si="1"/>
        <v>1</v>
      </c>
      <c r="U14" s="101">
        <v>226.79</v>
      </c>
      <c r="V14" s="102">
        <v>6</v>
      </c>
      <c r="W14" s="101">
        <f t="shared" si="2"/>
        <v>37.79833333333333</v>
      </c>
      <c r="X14" s="102"/>
      <c r="Y14" s="102"/>
      <c r="Z14" s="102"/>
      <c r="AA14" s="102"/>
      <c r="AB14" s="102"/>
      <c r="AC14" s="102"/>
      <c r="AD14" s="102"/>
      <c r="AE14" s="102"/>
      <c r="AF14" s="101"/>
    </row>
    <row r="15" spans="1:32" s="100" customFormat="1" ht="11.25">
      <c r="A15" s="97" t="s">
        <v>505</v>
      </c>
      <c r="B15" s="98">
        <v>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>
        <f t="shared" si="0"/>
        <v>5</v>
      </c>
      <c r="R15" s="99">
        <f t="shared" si="1"/>
        <v>1</v>
      </c>
      <c r="U15" s="101">
        <v>84</v>
      </c>
      <c r="V15" s="102">
        <v>3</v>
      </c>
      <c r="W15" s="101">
        <f t="shared" si="2"/>
        <v>28</v>
      </c>
      <c r="X15" s="102"/>
      <c r="Y15" s="102"/>
      <c r="Z15" s="102"/>
      <c r="AA15" s="102"/>
      <c r="AB15" s="102"/>
      <c r="AC15" s="102"/>
      <c r="AD15" s="102"/>
      <c r="AE15" s="102"/>
      <c r="AF15" s="101"/>
    </row>
    <row r="16" spans="1:20" ht="11.25">
      <c r="A16" s="3" t="s">
        <v>556</v>
      </c>
      <c r="B16" s="5"/>
      <c r="C16" s="5">
        <v>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4</v>
      </c>
      <c r="R16" s="13">
        <f t="shared" si="1"/>
        <v>1</v>
      </c>
      <c r="S16" s="8" t="s">
        <v>251</v>
      </c>
      <c r="T16" s="8" t="s">
        <v>256</v>
      </c>
    </row>
    <row r="17" spans="1:18" ht="11.25">
      <c r="A17" s="3" t="s">
        <v>637</v>
      </c>
      <c r="B17" s="5"/>
      <c r="C17" s="5"/>
      <c r="D17" s="5">
        <v>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4</v>
      </c>
      <c r="R17" s="13">
        <f t="shared" si="1"/>
        <v>1</v>
      </c>
    </row>
    <row r="18" spans="1:32" ht="11.25">
      <c r="A18" s="3" t="s">
        <v>1444</v>
      </c>
      <c r="B18" s="5"/>
      <c r="C18" s="5"/>
      <c r="D18" s="5"/>
      <c r="E18" s="5"/>
      <c r="F18" s="5"/>
      <c r="G18" s="5">
        <v>4</v>
      </c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4</v>
      </c>
      <c r="R18" s="13">
        <f t="shared" si="1"/>
        <v>1</v>
      </c>
      <c r="U18" s="14"/>
      <c r="V18" s="22"/>
      <c r="W18" s="14"/>
      <c r="X18" s="22"/>
      <c r="Y18" s="22"/>
      <c r="Z18" s="22"/>
      <c r="AA18" s="22"/>
      <c r="AB18" s="22"/>
      <c r="AC18" s="22"/>
      <c r="AD18" s="22"/>
      <c r="AE18" s="22"/>
      <c r="AF18" s="14"/>
    </row>
    <row r="19" spans="1:32" ht="11.25">
      <c r="A19" s="3" t="s">
        <v>1065</v>
      </c>
      <c r="B19" s="5"/>
      <c r="C19" s="5"/>
      <c r="D19" s="5"/>
      <c r="E19" s="5"/>
      <c r="F19" s="5"/>
      <c r="G19" s="5"/>
      <c r="H19" s="5">
        <v>4</v>
      </c>
      <c r="I19" s="5"/>
      <c r="J19" s="5"/>
      <c r="K19" s="5"/>
      <c r="L19" s="5"/>
      <c r="M19" s="5"/>
      <c r="N19" s="5"/>
      <c r="O19" s="5"/>
      <c r="P19" s="5"/>
      <c r="Q19" s="5">
        <f t="shared" si="0"/>
        <v>4</v>
      </c>
      <c r="R19" s="13">
        <f t="shared" si="1"/>
        <v>1</v>
      </c>
      <c r="U19" s="14"/>
      <c r="V19" s="22"/>
      <c r="W19" s="14"/>
      <c r="X19" s="22"/>
      <c r="Y19" s="22"/>
      <c r="Z19" s="22"/>
      <c r="AA19" s="22"/>
      <c r="AB19" s="22"/>
      <c r="AC19" s="22"/>
      <c r="AD19" s="22"/>
      <c r="AE19" s="22"/>
      <c r="AF19" s="14"/>
    </row>
    <row r="20" spans="1:32" ht="11.25">
      <c r="A20" s="3" t="s">
        <v>922</v>
      </c>
      <c r="B20" s="5"/>
      <c r="C20" s="5"/>
      <c r="D20" s="5"/>
      <c r="E20" s="5"/>
      <c r="F20" s="5"/>
      <c r="G20" s="5"/>
      <c r="H20" s="5"/>
      <c r="I20" s="5"/>
      <c r="J20" s="5"/>
      <c r="K20" s="5">
        <v>4</v>
      </c>
      <c r="L20" s="5"/>
      <c r="M20" s="5"/>
      <c r="N20" s="5"/>
      <c r="O20" s="5"/>
      <c r="P20" s="5"/>
      <c r="Q20" s="5">
        <f t="shared" si="0"/>
        <v>4</v>
      </c>
      <c r="R20" s="13">
        <f t="shared" si="1"/>
        <v>1</v>
      </c>
      <c r="U20" s="14"/>
      <c r="V20" s="22"/>
      <c r="W20" s="14"/>
      <c r="X20" s="22"/>
      <c r="Y20" s="22"/>
      <c r="Z20" s="22"/>
      <c r="AA20" s="22"/>
      <c r="AB20" s="22"/>
      <c r="AC20" s="22"/>
      <c r="AD20" s="22"/>
      <c r="AE20" s="22"/>
      <c r="AF20" s="14"/>
    </row>
    <row r="21" spans="1:32" ht="11.25">
      <c r="A21" s="3" t="s">
        <v>504</v>
      </c>
      <c r="B21" s="5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4</v>
      </c>
      <c r="R21" s="13">
        <f t="shared" si="1"/>
        <v>1</v>
      </c>
      <c r="U21" s="14"/>
      <c r="V21" s="22"/>
      <c r="W21" s="14"/>
      <c r="X21" s="22"/>
      <c r="Y21" s="22"/>
      <c r="Z21" s="22"/>
      <c r="AA21" s="22"/>
      <c r="AB21" s="22"/>
      <c r="AC21" s="22"/>
      <c r="AD21" s="22"/>
      <c r="AE21" s="22"/>
      <c r="AF21" s="14"/>
    </row>
    <row r="22" spans="1:32" ht="11.25">
      <c r="A22" s="3" t="s">
        <v>975</v>
      </c>
      <c r="B22" s="5"/>
      <c r="C22" s="5"/>
      <c r="D22" s="5"/>
      <c r="E22" s="5"/>
      <c r="F22" s="5">
        <v>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3</v>
      </c>
      <c r="R22" s="13">
        <f t="shared" si="1"/>
        <v>1</v>
      </c>
      <c r="S22" s="8" t="s">
        <v>249</v>
      </c>
      <c r="T22" s="8" t="s">
        <v>254</v>
      </c>
      <c r="U22" s="14"/>
      <c r="V22" s="22"/>
      <c r="W22" s="14"/>
      <c r="X22" s="22"/>
      <c r="Y22" s="22"/>
      <c r="Z22" s="22"/>
      <c r="AA22" s="22"/>
      <c r="AB22" s="22"/>
      <c r="AC22" s="22"/>
      <c r="AD22" s="22"/>
      <c r="AE22" s="22"/>
      <c r="AF22" s="14"/>
    </row>
    <row r="23" spans="1:18" ht="11.25">
      <c r="A23" s="3" t="s">
        <v>557</v>
      </c>
      <c r="B23" s="5"/>
      <c r="C23" s="5">
        <v>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0"/>
        <v>3</v>
      </c>
      <c r="R23" s="13">
        <f t="shared" si="1"/>
        <v>1</v>
      </c>
    </row>
    <row r="24" spans="1:32" ht="11.25">
      <c r="A24" s="3" t="s">
        <v>638</v>
      </c>
      <c r="B24" s="5"/>
      <c r="C24" s="5"/>
      <c r="D24" s="5">
        <v>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0"/>
        <v>3</v>
      </c>
      <c r="R24" s="13">
        <f t="shared" si="1"/>
        <v>1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1.25">
      <c r="A25" s="3" t="s">
        <v>579</v>
      </c>
      <c r="B25" s="5"/>
      <c r="C25" s="5"/>
      <c r="D25" s="5"/>
      <c r="E25" s="5"/>
      <c r="F25" s="5"/>
      <c r="G25" s="5"/>
      <c r="H25" s="5"/>
      <c r="I25" s="5"/>
      <c r="J25" s="5"/>
      <c r="K25" s="5">
        <v>3</v>
      </c>
      <c r="L25" s="5"/>
      <c r="M25" s="5"/>
      <c r="N25" s="5"/>
      <c r="O25" s="5"/>
      <c r="P25" s="5"/>
      <c r="Q25" s="5">
        <f t="shared" si="0"/>
        <v>3</v>
      </c>
      <c r="R25" s="13">
        <f t="shared" si="1"/>
        <v>1</v>
      </c>
      <c r="U25" s="14"/>
      <c r="V25" s="22"/>
      <c r="W25" s="14"/>
      <c r="X25" s="22"/>
      <c r="Y25" s="22"/>
      <c r="Z25" s="22"/>
      <c r="AA25" s="22"/>
      <c r="AB25" s="22"/>
      <c r="AC25" s="22"/>
      <c r="AD25" s="22"/>
      <c r="AE25" s="22"/>
      <c r="AF25" s="14"/>
    </row>
    <row r="26" spans="1:32" ht="11.25">
      <c r="A26" s="3" t="s">
        <v>832</v>
      </c>
      <c r="B26" s="5"/>
      <c r="C26" s="5"/>
      <c r="D26" s="5"/>
      <c r="E26" s="5"/>
      <c r="F26" s="5"/>
      <c r="G26" s="5"/>
      <c r="H26" s="5">
        <v>2</v>
      </c>
      <c r="I26" s="5"/>
      <c r="J26" s="5">
        <v>1</v>
      </c>
      <c r="K26" s="5"/>
      <c r="L26" s="5"/>
      <c r="M26" s="5"/>
      <c r="N26" s="5"/>
      <c r="O26" s="5"/>
      <c r="P26" s="5"/>
      <c r="Q26" s="5">
        <f t="shared" si="0"/>
        <v>3</v>
      </c>
      <c r="R26" s="13">
        <f t="shared" si="1"/>
        <v>2</v>
      </c>
      <c r="U26" s="14"/>
      <c r="V26" s="22"/>
      <c r="W26" s="14"/>
      <c r="X26" s="22"/>
      <c r="Y26" s="22"/>
      <c r="Z26" s="22"/>
      <c r="AA26" s="22"/>
      <c r="AB26" s="22"/>
      <c r="AC26" s="22"/>
      <c r="AD26" s="22"/>
      <c r="AE26" s="22"/>
      <c r="AF26" s="14"/>
    </row>
    <row r="27" spans="1:32" ht="11.25">
      <c r="A27" s="3" t="s">
        <v>503</v>
      </c>
      <c r="B27" s="5">
        <v>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3</v>
      </c>
      <c r="R27" s="13">
        <f t="shared" si="1"/>
        <v>1</v>
      </c>
      <c r="U27" s="14"/>
      <c r="V27" s="22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1.25">
      <c r="A28" s="3" t="s">
        <v>1439</v>
      </c>
      <c r="B28" s="5"/>
      <c r="C28" s="5"/>
      <c r="D28" s="5"/>
      <c r="E28" s="5"/>
      <c r="F28" s="5"/>
      <c r="G28" s="5"/>
      <c r="H28" s="5"/>
      <c r="I28" s="5"/>
      <c r="J28" s="5">
        <v>2</v>
      </c>
      <c r="K28" s="5"/>
      <c r="L28" s="5"/>
      <c r="M28" s="5"/>
      <c r="N28" s="5"/>
      <c r="O28" s="5"/>
      <c r="P28" s="5"/>
      <c r="Q28" s="5">
        <f t="shared" si="0"/>
        <v>2</v>
      </c>
      <c r="R28" s="13">
        <f t="shared" si="1"/>
        <v>1</v>
      </c>
      <c r="U28" s="14"/>
      <c r="V28" s="22"/>
      <c r="W28" s="14"/>
      <c r="X28" s="22"/>
      <c r="Y28" s="22"/>
      <c r="Z28" s="22"/>
      <c r="AA28" s="22"/>
      <c r="AB28" s="22"/>
      <c r="AC28" s="22"/>
      <c r="AD28" s="22"/>
      <c r="AE28" s="22"/>
      <c r="AF28" s="14"/>
    </row>
    <row r="29" spans="1:32" ht="11.25">
      <c r="A29" s="3" t="s">
        <v>639</v>
      </c>
      <c r="B29" s="5"/>
      <c r="C29" s="5"/>
      <c r="D29" s="5">
        <v>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0"/>
        <v>2</v>
      </c>
      <c r="R29" s="13">
        <f t="shared" si="1"/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1.25">
      <c r="A30" s="3" t="s">
        <v>1020</v>
      </c>
      <c r="B30" s="5"/>
      <c r="C30" s="5"/>
      <c r="D30" s="5"/>
      <c r="E30" s="5"/>
      <c r="F30" s="5"/>
      <c r="G30" s="5">
        <v>2</v>
      </c>
      <c r="H30" s="5"/>
      <c r="I30" s="5"/>
      <c r="J30" s="5"/>
      <c r="K30" s="5"/>
      <c r="L30" s="5"/>
      <c r="M30" s="5"/>
      <c r="N30" s="5"/>
      <c r="O30" s="5"/>
      <c r="P30" s="5"/>
      <c r="Q30" s="5">
        <f t="shared" si="0"/>
        <v>2</v>
      </c>
      <c r="R30" s="13">
        <f t="shared" si="1"/>
        <v>1</v>
      </c>
      <c r="U30" s="14"/>
      <c r="V30" s="22"/>
      <c r="W30" s="14"/>
      <c r="X30" s="22"/>
      <c r="Y30" s="22"/>
      <c r="Z30" s="22"/>
      <c r="AA30" s="22"/>
      <c r="AB30" s="22"/>
      <c r="AC30" s="22"/>
      <c r="AD30" s="22"/>
      <c r="AE30" s="22"/>
      <c r="AF30" s="14"/>
    </row>
    <row r="31" spans="1:32" ht="11.25">
      <c r="A31" s="3" t="s">
        <v>1605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2</v>
      </c>
      <c r="O31" s="5"/>
      <c r="P31" s="5"/>
      <c r="Q31" s="5">
        <f t="shared" si="0"/>
        <v>2</v>
      </c>
      <c r="R31" s="13">
        <f t="shared" si="1"/>
        <v>1</v>
      </c>
      <c r="U31" s="14"/>
      <c r="V31" s="22"/>
      <c r="W31" s="14"/>
      <c r="X31" s="22"/>
      <c r="Y31" s="22"/>
      <c r="Z31" s="22"/>
      <c r="AA31" s="22"/>
      <c r="AB31" s="22"/>
      <c r="AC31" s="22"/>
      <c r="AD31" s="22"/>
      <c r="AE31" s="22"/>
      <c r="AF31" s="14"/>
    </row>
    <row r="32" spans="1:32" ht="11.25">
      <c r="A32" s="3" t="s">
        <v>1441</v>
      </c>
      <c r="B32" s="5"/>
      <c r="C32" s="5"/>
      <c r="D32" s="5"/>
      <c r="E32" s="5"/>
      <c r="F32" s="5">
        <v>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2</v>
      </c>
      <c r="R32" s="13">
        <f t="shared" si="1"/>
        <v>1</v>
      </c>
      <c r="U32" s="14"/>
      <c r="V32" s="22"/>
      <c r="W32" s="14"/>
      <c r="X32" s="22"/>
      <c r="Y32" s="22"/>
      <c r="Z32" s="22"/>
      <c r="AA32" s="22"/>
      <c r="AB32" s="22"/>
      <c r="AC32" s="22"/>
      <c r="AD32" s="22"/>
      <c r="AE32" s="22"/>
      <c r="AF32" s="14"/>
    </row>
    <row r="33" spans="1:32" ht="11.25">
      <c r="A33" s="3" t="s">
        <v>923</v>
      </c>
      <c r="B33" s="5"/>
      <c r="C33" s="5"/>
      <c r="D33" s="5"/>
      <c r="E33" s="5"/>
      <c r="F33" s="5"/>
      <c r="G33" s="5"/>
      <c r="H33" s="5"/>
      <c r="I33" s="5"/>
      <c r="J33" s="5"/>
      <c r="K33" s="5">
        <v>2</v>
      </c>
      <c r="L33" s="5"/>
      <c r="M33" s="5"/>
      <c r="N33" s="5"/>
      <c r="O33" s="5"/>
      <c r="P33" s="5"/>
      <c r="Q33" s="5">
        <f t="shared" si="0"/>
        <v>2</v>
      </c>
      <c r="R33" s="13">
        <f t="shared" si="1"/>
        <v>1</v>
      </c>
      <c r="U33" s="14"/>
      <c r="V33" s="22"/>
      <c r="W33" s="14"/>
      <c r="X33" s="22"/>
      <c r="Y33" s="22"/>
      <c r="Z33" s="22"/>
      <c r="AA33" s="22"/>
      <c r="AB33" s="22"/>
      <c r="AC33" s="22"/>
      <c r="AD33" s="22"/>
      <c r="AE33" s="22"/>
      <c r="AF33" s="14"/>
    </row>
    <row r="34" spans="1:32" ht="11.25">
      <c r="A34" s="3" t="s">
        <v>1066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v>2</v>
      </c>
      <c r="N34" s="5"/>
      <c r="O34" s="5"/>
      <c r="P34" s="5"/>
      <c r="Q34" s="5">
        <f t="shared" si="0"/>
        <v>2</v>
      </c>
      <c r="R34" s="13">
        <f t="shared" si="1"/>
        <v>1</v>
      </c>
      <c r="U34" s="14"/>
      <c r="V34" s="22"/>
      <c r="W34" s="14"/>
      <c r="X34" s="22"/>
      <c r="Y34" s="22"/>
      <c r="Z34" s="22"/>
      <c r="AA34" s="22"/>
      <c r="AB34" s="22"/>
      <c r="AC34" s="22"/>
      <c r="AD34" s="22"/>
      <c r="AE34" s="22"/>
      <c r="AF34" s="14"/>
    </row>
    <row r="35" spans="1:32" ht="11.25">
      <c r="A35" s="3" t="s">
        <v>654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v>2</v>
      </c>
      <c r="M35" s="5"/>
      <c r="N35" s="5"/>
      <c r="O35" s="5"/>
      <c r="P35" s="5"/>
      <c r="Q35" s="5">
        <f t="shared" si="0"/>
        <v>2</v>
      </c>
      <c r="R35" s="13">
        <f t="shared" si="1"/>
        <v>1</v>
      </c>
      <c r="U35" s="14"/>
      <c r="V35" s="22"/>
      <c r="W35" s="14"/>
      <c r="X35" s="22"/>
      <c r="Y35" s="22"/>
      <c r="Z35" s="22"/>
      <c r="AA35" s="22"/>
      <c r="AB35" s="22"/>
      <c r="AC35" s="22"/>
      <c r="AD35" s="22"/>
      <c r="AE35" s="22"/>
      <c r="AF35" s="14"/>
    </row>
    <row r="36" spans="1:32" ht="11.25">
      <c r="A36" s="3" t="s">
        <v>1442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1</v>
      </c>
      <c r="O36" s="5"/>
      <c r="P36" s="5"/>
      <c r="Q36" s="5">
        <f t="shared" si="0"/>
        <v>1</v>
      </c>
      <c r="R36" s="13">
        <f t="shared" si="1"/>
        <v>1</v>
      </c>
      <c r="U36" s="14"/>
      <c r="V36" s="22"/>
      <c r="W36" s="14"/>
      <c r="X36" s="22"/>
      <c r="Y36" s="22"/>
      <c r="Z36" s="22"/>
      <c r="AA36" s="22"/>
      <c r="AB36" s="22"/>
      <c r="AC36" s="22"/>
      <c r="AD36" s="22"/>
      <c r="AE36" s="22"/>
      <c r="AF36" s="14"/>
    </row>
    <row r="37" spans="1:32" ht="11.25">
      <c r="A37" s="3" t="s">
        <v>623</v>
      </c>
      <c r="B37" s="5"/>
      <c r="C37" s="5"/>
      <c r="D37" s="5"/>
      <c r="E37" s="5"/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>
        <f t="shared" si="0"/>
        <v>1</v>
      </c>
      <c r="R37" s="13">
        <f t="shared" si="1"/>
        <v>1</v>
      </c>
      <c r="U37" s="14"/>
      <c r="V37" s="22"/>
      <c r="W37" s="14"/>
      <c r="X37" s="22"/>
      <c r="Y37" s="22"/>
      <c r="Z37" s="22"/>
      <c r="AA37" s="22"/>
      <c r="AB37" s="22"/>
      <c r="AC37" s="22"/>
      <c r="AD37" s="22"/>
      <c r="AE37" s="22"/>
      <c r="AF37" s="14"/>
    </row>
    <row r="38" spans="1:32" ht="11.25">
      <c r="A38" s="3" t="s">
        <v>1458</v>
      </c>
      <c r="B38" s="5"/>
      <c r="C38" s="5"/>
      <c r="D38" s="5"/>
      <c r="E38" s="5"/>
      <c r="F38" s="5"/>
      <c r="G38" s="5"/>
      <c r="H38" s="5"/>
      <c r="I38" s="5"/>
      <c r="J38" s="5"/>
      <c r="K38" s="5">
        <v>1</v>
      </c>
      <c r="L38" s="5"/>
      <c r="M38" s="5"/>
      <c r="N38" s="5"/>
      <c r="O38" s="5"/>
      <c r="P38" s="5"/>
      <c r="Q38" s="5">
        <f t="shared" si="0"/>
        <v>1</v>
      </c>
      <c r="R38" s="13">
        <f t="shared" si="1"/>
        <v>1</v>
      </c>
      <c r="U38" s="14"/>
      <c r="V38" s="22"/>
      <c r="W38" s="14"/>
      <c r="X38" s="22"/>
      <c r="Y38" s="22"/>
      <c r="Z38" s="22"/>
      <c r="AA38" s="22"/>
      <c r="AB38" s="22"/>
      <c r="AC38" s="22"/>
      <c r="AD38" s="22"/>
      <c r="AE38" s="22"/>
      <c r="AF38" s="14"/>
    </row>
    <row r="39" spans="1:32" ht="11.2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f aca="true" t="shared" si="3" ref="Q39:Q78">SUM(B39:P39)</f>
        <v>0</v>
      </c>
      <c r="R39" s="13">
        <f aca="true" t="shared" si="4" ref="R39:R78">COUNTA(B39:O39)</f>
        <v>0</v>
      </c>
      <c r="U39" s="14"/>
      <c r="V39" s="22"/>
      <c r="W39" s="14"/>
      <c r="X39" s="22"/>
      <c r="Y39" s="22"/>
      <c r="Z39" s="22"/>
      <c r="AA39" s="22"/>
      <c r="AB39" s="22"/>
      <c r="AC39" s="22"/>
      <c r="AD39" s="22"/>
      <c r="AE39" s="22"/>
      <c r="AF39" s="14"/>
    </row>
    <row r="40" spans="1:32" ht="11.2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f t="shared" si="3"/>
        <v>0</v>
      </c>
      <c r="R40" s="13">
        <f t="shared" si="4"/>
        <v>0</v>
      </c>
      <c r="U40" s="14"/>
      <c r="V40" s="22"/>
      <c r="W40" s="14"/>
      <c r="X40" s="22"/>
      <c r="Y40" s="22"/>
      <c r="Z40" s="22"/>
      <c r="AA40" s="22"/>
      <c r="AB40" s="22"/>
      <c r="AC40" s="22"/>
      <c r="AD40" s="22"/>
      <c r="AE40" s="22"/>
      <c r="AF40" s="14"/>
    </row>
    <row r="41" spans="1:32" ht="11.2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f t="shared" si="3"/>
        <v>0</v>
      </c>
      <c r="R41" s="13">
        <f t="shared" si="4"/>
        <v>0</v>
      </c>
      <c r="U41" s="14"/>
      <c r="V41" s="22"/>
      <c r="W41" s="14"/>
      <c r="X41" s="22"/>
      <c r="Y41" s="22"/>
      <c r="Z41" s="22"/>
      <c r="AA41" s="22"/>
      <c r="AB41" s="22"/>
      <c r="AC41" s="22"/>
      <c r="AD41" s="22"/>
      <c r="AE41" s="22"/>
      <c r="AF41" s="14"/>
    </row>
    <row r="42" spans="1:32" ht="11.2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f t="shared" si="3"/>
        <v>0</v>
      </c>
      <c r="R42" s="13">
        <f t="shared" si="4"/>
        <v>0</v>
      </c>
      <c r="U42" s="14"/>
      <c r="V42" s="22"/>
      <c r="W42" s="14"/>
      <c r="X42" s="22"/>
      <c r="Y42" s="22"/>
      <c r="Z42" s="22"/>
      <c r="AA42" s="22"/>
      <c r="AB42" s="22"/>
      <c r="AC42" s="22"/>
      <c r="AD42" s="22"/>
      <c r="AE42" s="22"/>
      <c r="AF42" s="14"/>
    </row>
    <row r="43" spans="1:32" ht="11.2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f t="shared" si="3"/>
        <v>0</v>
      </c>
      <c r="R43" s="13">
        <f t="shared" si="4"/>
        <v>0</v>
      </c>
      <c r="U43" s="14"/>
      <c r="V43" s="22"/>
      <c r="W43" s="14"/>
      <c r="X43" s="22"/>
      <c r="Y43" s="22"/>
      <c r="Z43" s="22"/>
      <c r="AA43" s="22"/>
      <c r="AB43" s="22"/>
      <c r="AC43" s="22"/>
      <c r="AD43" s="22"/>
      <c r="AE43" s="22"/>
      <c r="AF43" s="14"/>
    </row>
    <row r="44" spans="1:32" ht="11.2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f t="shared" si="3"/>
        <v>0</v>
      </c>
      <c r="R44" s="13">
        <f t="shared" si="4"/>
        <v>0</v>
      </c>
      <c r="U44" s="14"/>
      <c r="V44" s="22"/>
      <c r="W44" s="14"/>
      <c r="X44" s="22"/>
      <c r="Y44" s="22"/>
      <c r="Z44" s="22"/>
      <c r="AA44" s="22"/>
      <c r="AB44" s="22"/>
      <c r="AC44" s="22"/>
      <c r="AD44" s="22"/>
      <c r="AE44" s="22"/>
      <c r="AF44" s="14"/>
    </row>
    <row r="45" spans="1:32" ht="11.2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f t="shared" si="3"/>
        <v>0</v>
      </c>
      <c r="R45" s="13">
        <f t="shared" si="4"/>
        <v>0</v>
      </c>
      <c r="U45" s="14"/>
      <c r="V45" s="22"/>
      <c r="W45" s="14"/>
      <c r="X45" s="22"/>
      <c r="Y45" s="22"/>
      <c r="Z45" s="22"/>
      <c r="AA45" s="22"/>
      <c r="AB45" s="22"/>
      <c r="AC45" s="22"/>
      <c r="AD45" s="22"/>
      <c r="AE45" s="22"/>
      <c r="AF45" s="14"/>
    </row>
    <row r="46" spans="1:32" ht="11.2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f t="shared" si="3"/>
        <v>0</v>
      </c>
      <c r="R46" s="13">
        <f t="shared" si="4"/>
        <v>0</v>
      </c>
      <c r="U46" s="14"/>
      <c r="V46" s="22"/>
      <c r="W46" s="14"/>
      <c r="X46" s="22"/>
      <c r="Y46" s="22"/>
      <c r="Z46" s="22"/>
      <c r="AA46" s="22"/>
      <c r="AB46" s="22"/>
      <c r="AC46" s="22"/>
      <c r="AD46" s="22"/>
      <c r="AE46" s="22"/>
      <c r="AF46" s="14"/>
    </row>
    <row r="47" spans="1:32" ht="11.2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f t="shared" si="3"/>
        <v>0</v>
      </c>
      <c r="R47" s="13">
        <f t="shared" si="4"/>
        <v>0</v>
      </c>
      <c r="U47" s="14"/>
      <c r="V47" s="22"/>
      <c r="W47" s="14"/>
      <c r="X47" s="22"/>
      <c r="Y47" s="22"/>
      <c r="Z47" s="22"/>
      <c r="AA47" s="22"/>
      <c r="AB47" s="22"/>
      <c r="AC47" s="22"/>
      <c r="AD47" s="22"/>
      <c r="AE47" s="22"/>
      <c r="AF47" s="14"/>
    </row>
    <row r="48" spans="1:32" ht="11.2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f t="shared" si="3"/>
        <v>0</v>
      </c>
      <c r="R48" s="13">
        <f t="shared" si="4"/>
        <v>0</v>
      </c>
      <c r="U48" s="14"/>
      <c r="V48" s="22"/>
      <c r="W48" s="14"/>
      <c r="X48" s="22"/>
      <c r="Y48" s="22"/>
      <c r="Z48" s="22"/>
      <c r="AA48" s="22"/>
      <c r="AB48" s="22"/>
      <c r="AC48" s="22"/>
      <c r="AD48" s="22"/>
      <c r="AE48" s="22"/>
      <c r="AF48" s="14"/>
    </row>
    <row r="49" spans="1:32" ht="11.2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f t="shared" si="3"/>
        <v>0</v>
      </c>
      <c r="R49" s="13">
        <f t="shared" si="4"/>
        <v>0</v>
      </c>
      <c r="U49" s="14"/>
      <c r="V49" s="22"/>
      <c r="W49" s="14"/>
      <c r="X49" s="22"/>
      <c r="Y49" s="22"/>
      <c r="Z49" s="22"/>
      <c r="AA49" s="22"/>
      <c r="AB49" s="22"/>
      <c r="AC49" s="22"/>
      <c r="AD49" s="22"/>
      <c r="AE49" s="22"/>
      <c r="AF49" s="14"/>
    </row>
    <row r="50" spans="1:32" ht="11.2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f t="shared" si="3"/>
        <v>0</v>
      </c>
      <c r="R50" s="13">
        <f t="shared" si="4"/>
        <v>0</v>
      </c>
      <c r="U50" s="14"/>
      <c r="V50" s="22"/>
      <c r="W50" s="14"/>
      <c r="X50" s="22"/>
      <c r="Y50" s="22"/>
      <c r="Z50" s="22"/>
      <c r="AA50" s="22"/>
      <c r="AB50" s="22"/>
      <c r="AC50" s="22"/>
      <c r="AD50" s="22"/>
      <c r="AE50" s="22"/>
      <c r="AF50" s="14"/>
    </row>
    <row r="51" spans="1:32" ht="11.2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f t="shared" si="3"/>
        <v>0</v>
      </c>
      <c r="R51" s="13">
        <f t="shared" si="4"/>
        <v>0</v>
      </c>
      <c r="U51" s="14"/>
      <c r="V51" s="22"/>
      <c r="W51" s="14"/>
      <c r="X51" s="22"/>
      <c r="Y51" s="22"/>
      <c r="Z51" s="22"/>
      <c r="AA51" s="22"/>
      <c r="AB51" s="22"/>
      <c r="AC51" s="22"/>
      <c r="AD51" s="22"/>
      <c r="AE51" s="22"/>
      <c r="AF51" s="14"/>
    </row>
    <row r="52" spans="1:32" ht="11.2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f t="shared" si="3"/>
        <v>0</v>
      </c>
      <c r="R52" s="13">
        <f t="shared" si="4"/>
        <v>0</v>
      </c>
      <c r="U52" s="14"/>
      <c r="V52" s="22"/>
      <c r="W52" s="14"/>
      <c r="X52" s="22"/>
      <c r="Y52" s="22"/>
      <c r="Z52" s="22"/>
      <c r="AA52" s="22"/>
      <c r="AB52" s="22"/>
      <c r="AC52" s="22"/>
      <c r="AD52" s="22"/>
      <c r="AE52" s="22"/>
      <c r="AF52" s="14"/>
    </row>
    <row r="53" spans="1:32" ht="11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f t="shared" si="3"/>
        <v>0</v>
      </c>
      <c r="R53" s="13">
        <f t="shared" si="4"/>
        <v>0</v>
      </c>
      <c r="U53" s="14"/>
      <c r="V53" s="22"/>
      <c r="W53" s="14"/>
      <c r="X53" s="22"/>
      <c r="Y53" s="22"/>
      <c r="Z53" s="22"/>
      <c r="AA53" s="22"/>
      <c r="AB53" s="22"/>
      <c r="AC53" s="22"/>
      <c r="AD53" s="22"/>
      <c r="AE53" s="22"/>
      <c r="AF53" s="14"/>
    </row>
    <row r="54" spans="1:32" ht="11.2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f t="shared" si="3"/>
        <v>0</v>
      </c>
      <c r="R54" s="13">
        <f t="shared" si="4"/>
        <v>0</v>
      </c>
      <c r="U54" s="14"/>
      <c r="V54" s="22"/>
      <c r="W54" s="14"/>
      <c r="X54" s="22"/>
      <c r="Y54" s="22"/>
      <c r="Z54" s="22"/>
      <c r="AA54" s="22"/>
      <c r="AB54" s="22"/>
      <c r="AC54" s="22"/>
      <c r="AD54" s="22"/>
      <c r="AE54" s="22"/>
      <c r="AF54" s="14"/>
    </row>
    <row r="55" spans="1:32" ht="11.2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f t="shared" si="3"/>
        <v>0</v>
      </c>
      <c r="R55" s="13">
        <f t="shared" si="4"/>
        <v>0</v>
      </c>
      <c r="U55" s="14"/>
      <c r="V55" s="22"/>
      <c r="W55" s="14"/>
      <c r="X55" s="22"/>
      <c r="Y55" s="22"/>
      <c r="Z55" s="22"/>
      <c r="AA55" s="22"/>
      <c r="AB55" s="22"/>
      <c r="AC55" s="22"/>
      <c r="AD55" s="22"/>
      <c r="AE55" s="22"/>
      <c r="AF55" s="14"/>
    </row>
    <row r="56" spans="1:32" ht="11.2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f t="shared" si="3"/>
        <v>0</v>
      </c>
      <c r="R56" s="13">
        <f t="shared" si="4"/>
        <v>0</v>
      </c>
      <c r="U56" s="14"/>
      <c r="V56" s="22"/>
      <c r="W56" s="14"/>
      <c r="X56" s="22"/>
      <c r="Y56" s="22"/>
      <c r="Z56" s="22"/>
      <c r="AA56" s="22"/>
      <c r="AB56" s="22"/>
      <c r="AC56" s="22"/>
      <c r="AD56" s="22"/>
      <c r="AE56" s="22"/>
      <c r="AF56" s="14"/>
    </row>
    <row r="57" spans="1:32" ht="11.2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f t="shared" si="3"/>
        <v>0</v>
      </c>
      <c r="R57" s="13">
        <f t="shared" si="4"/>
        <v>0</v>
      </c>
      <c r="U57" s="14"/>
      <c r="V57" s="22"/>
      <c r="W57" s="14"/>
      <c r="X57" s="22"/>
      <c r="Y57" s="22"/>
      <c r="Z57" s="22"/>
      <c r="AA57" s="22"/>
      <c r="AB57" s="22"/>
      <c r="AC57" s="22"/>
      <c r="AD57" s="22"/>
      <c r="AE57" s="22"/>
      <c r="AF57" s="14"/>
    </row>
    <row r="58" spans="1:32" ht="11.2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>
        <f t="shared" si="3"/>
        <v>0</v>
      </c>
      <c r="R58" s="13">
        <f t="shared" si="4"/>
        <v>0</v>
      </c>
      <c r="U58" s="14"/>
      <c r="V58" s="22"/>
      <c r="W58" s="14"/>
      <c r="X58" s="22"/>
      <c r="Y58" s="22"/>
      <c r="Z58" s="22"/>
      <c r="AA58" s="22"/>
      <c r="AB58" s="22"/>
      <c r="AC58" s="22"/>
      <c r="AD58" s="22"/>
      <c r="AE58" s="22"/>
      <c r="AF58" s="14"/>
    </row>
    <row r="59" spans="1:32" ht="11.2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f t="shared" si="3"/>
        <v>0</v>
      </c>
      <c r="R59" s="13">
        <f t="shared" si="4"/>
        <v>0</v>
      </c>
      <c r="U59" s="14"/>
      <c r="V59" s="22"/>
      <c r="W59" s="14"/>
      <c r="X59" s="22"/>
      <c r="Y59" s="22"/>
      <c r="Z59" s="22"/>
      <c r="AA59" s="22"/>
      <c r="AB59" s="22"/>
      <c r="AC59" s="22"/>
      <c r="AD59" s="22"/>
      <c r="AE59" s="22"/>
      <c r="AF59" s="14"/>
    </row>
    <row r="60" spans="1:32" ht="11.2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f t="shared" si="3"/>
        <v>0</v>
      </c>
      <c r="R60" s="13">
        <f t="shared" si="4"/>
        <v>0</v>
      </c>
      <c r="U60" s="14"/>
      <c r="V60" s="22"/>
      <c r="W60" s="14"/>
      <c r="X60" s="22"/>
      <c r="Y60" s="22"/>
      <c r="Z60" s="22"/>
      <c r="AA60" s="22"/>
      <c r="AB60" s="22"/>
      <c r="AC60" s="22"/>
      <c r="AD60" s="22"/>
      <c r="AE60" s="22"/>
      <c r="AF60" s="14"/>
    </row>
    <row r="61" spans="1:32" ht="11.2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f t="shared" si="3"/>
        <v>0</v>
      </c>
      <c r="R61" s="13">
        <f t="shared" si="4"/>
        <v>0</v>
      </c>
      <c r="U61" s="14"/>
      <c r="V61" s="22"/>
      <c r="W61" s="14"/>
      <c r="X61" s="22"/>
      <c r="Y61" s="22"/>
      <c r="Z61" s="22"/>
      <c r="AA61" s="22"/>
      <c r="AB61" s="22"/>
      <c r="AC61" s="22"/>
      <c r="AD61" s="22"/>
      <c r="AE61" s="22"/>
      <c r="AF61" s="14"/>
    </row>
    <row r="62" spans="1:32" ht="11.2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>
        <f t="shared" si="3"/>
        <v>0</v>
      </c>
      <c r="R62" s="13">
        <f t="shared" si="4"/>
        <v>0</v>
      </c>
      <c r="U62" s="14"/>
      <c r="V62" s="22"/>
      <c r="W62" s="14"/>
      <c r="X62" s="22"/>
      <c r="Y62" s="22"/>
      <c r="Z62" s="22"/>
      <c r="AA62" s="22"/>
      <c r="AB62" s="22"/>
      <c r="AC62" s="22"/>
      <c r="AD62" s="22"/>
      <c r="AE62" s="22"/>
      <c r="AF62" s="14"/>
    </row>
    <row r="63" spans="1:32" ht="11.2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>
        <f t="shared" si="3"/>
        <v>0</v>
      </c>
      <c r="R63" s="13">
        <f t="shared" si="4"/>
        <v>0</v>
      </c>
      <c r="U63" s="14"/>
      <c r="V63" s="22"/>
      <c r="W63" s="14"/>
      <c r="X63" s="22"/>
      <c r="Y63" s="22"/>
      <c r="Z63" s="22"/>
      <c r="AA63" s="22"/>
      <c r="AB63" s="22"/>
      <c r="AC63" s="22"/>
      <c r="AD63" s="22"/>
      <c r="AE63" s="22"/>
      <c r="AF63" s="14"/>
    </row>
    <row r="64" spans="1:32" ht="11.2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>
        <f t="shared" si="3"/>
        <v>0</v>
      </c>
      <c r="R64" s="13">
        <f t="shared" si="4"/>
        <v>0</v>
      </c>
      <c r="U64" s="14"/>
      <c r="V64" s="22"/>
      <c r="W64" s="14"/>
      <c r="X64" s="22"/>
      <c r="Y64" s="22"/>
      <c r="Z64" s="22"/>
      <c r="AA64" s="22"/>
      <c r="AB64" s="22"/>
      <c r="AC64" s="22"/>
      <c r="AD64" s="22"/>
      <c r="AE64" s="22"/>
      <c r="AF64" s="14"/>
    </row>
    <row r="65" spans="1:32" ht="11.2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f t="shared" si="3"/>
        <v>0</v>
      </c>
      <c r="R65" s="13">
        <f t="shared" si="4"/>
        <v>0</v>
      </c>
      <c r="U65" s="14"/>
      <c r="V65" s="22"/>
      <c r="W65" s="14"/>
      <c r="X65" s="22"/>
      <c r="Y65" s="22"/>
      <c r="Z65" s="22"/>
      <c r="AA65" s="22"/>
      <c r="AB65" s="22"/>
      <c r="AC65" s="22"/>
      <c r="AD65" s="22"/>
      <c r="AE65" s="22"/>
      <c r="AF65" s="14"/>
    </row>
    <row r="66" spans="1:32" ht="11.2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f t="shared" si="3"/>
        <v>0</v>
      </c>
      <c r="R66" s="13">
        <f t="shared" si="4"/>
        <v>0</v>
      </c>
      <c r="U66" s="14"/>
      <c r="V66" s="22"/>
      <c r="W66" s="14"/>
      <c r="X66" s="22"/>
      <c r="Y66" s="22"/>
      <c r="Z66" s="22"/>
      <c r="AA66" s="22"/>
      <c r="AB66" s="22"/>
      <c r="AC66" s="22"/>
      <c r="AD66" s="22"/>
      <c r="AE66" s="22"/>
      <c r="AF66" s="14"/>
    </row>
    <row r="67" spans="1:32" ht="11.2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f t="shared" si="3"/>
        <v>0</v>
      </c>
      <c r="R67" s="13">
        <f t="shared" si="4"/>
        <v>0</v>
      </c>
      <c r="U67" s="14"/>
      <c r="V67" s="22"/>
      <c r="W67" s="14"/>
      <c r="X67" s="22"/>
      <c r="Y67" s="22"/>
      <c r="Z67" s="22"/>
      <c r="AA67" s="22"/>
      <c r="AB67" s="22"/>
      <c r="AC67" s="22"/>
      <c r="AD67" s="22"/>
      <c r="AE67" s="22"/>
      <c r="AF67" s="14"/>
    </row>
    <row r="68" spans="1:32" ht="11.2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f t="shared" si="3"/>
        <v>0</v>
      </c>
      <c r="R68" s="13">
        <f t="shared" si="4"/>
        <v>0</v>
      </c>
      <c r="U68" s="14"/>
      <c r="V68" s="22"/>
      <c r="W68" s="14"/>
      <c r="X68" s="22"/>
      <c r="Y68" s="22"/>
      <c r="Z68" s="22"/>
      <c r="AA68" s="22"/>
      <c r="AB68" s="22"/>
      <c r="AC68" s="22"/>
      <c r="AD68" s="22"/>
      <c r="AE68" s="22"/>
      <c r="AF68" s="14"/>
    </row>
    <row r="69" spans="1:32" ht="11.2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>
        <f t="shared" si="3"/>
        <v>0</v>
      </c>
      <c r="R69" s="13">
        <f t="shared" si="4"/>
        <v>0</v>
      </c>
      <c r="U69" s="14"/>
      <c r="V69" s="22"/>
      <c r="W69" s="14"/>
      <c r="X69" s="22"/>
      <c r="Y69" s="22"/>
      <c r="Z69" s="22"/>
      <c r="AA69" s="22"/>
      <c r="AB69" s="22"/>
      <c r="AC69" s="22"/>
      <c r="AD69" s="22"/>
      <c r="AE69" s="22"/>
      <c r="AF69" s="14"/>
    </row>
    <row r="70" spans="1:32" ht="11.2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f t="shared" si="3"/>
        <v>0</v>
      </c>
      <c r="R70" s="13">
        <f t="shared" si="4"/>
        <v>0</v>
      </c>
      <c r="U70" s="14"/>
      <c r="V70" s="22"/>
      <c r="W70" s="14"/>
      <c r="X70" s="22"/>
      <c r="Y70" s="22"/>
      <c r="Z70" s="22"/>
      <c r="AA70" s="22"/>
      <c r="AB70" s="22"/>
      <c r="AC70" s="22"/>
      <c r="AD70" s="22"/>
      <c r="AE70" s="22"/>
      <c r="AF70" s="14"/>
    </row>
    <row r="71" spans="1:32" ht="11.2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>
        <f t="shared" si="3"/>
        <v>0</v>
      </c>
      <c r="R71" s="13">
        <f t="shared" si="4"/>
        <v>0</v>
      </c>
      <c r="U71" s="14"/>
      <c r="V71" s="22"/>
      <c r="W71" s="14"/>
      <c r="X71" s="22"/>
      <c r="Y71" s="22"/>
      <c r="Z71" s="22"/>
      <c r="AA71" s="22"/>
      <c r="AB71" s="22"/>
      <c r="AC71" s="22"/>
      <c r="AD71" s="22"/>
      <c r="AE71" s="22"/>
      <c r="AF71" s="14"/>
    </row>
    <row r="72" spans="1:32" ht="11.2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>
        <f t="shared" si="3"/>
        <v>0</v>
      </c>
      <c r="R72" s="13">
        <f t="shared" si="4"/>
        <v>0</v>
      </c>
      <c r="U72" s="14"/>
      <c r="V72" s="22"/>
      <c r="W72" s="14"/>
      <c r="X72" s="22"/>
      <c r="Y72" s="22"/>
      <c r="Z72" s="22"/>
      <c r="AA72" s="22"/>
      <c r="AB72" s="22"/>
      <c r="AC72" s="22"/>
      <c r="AD72" s="22"/>
      <c r="AE72" s="22"/>
      <c r="AF72" s="14"/>
    </row>
    <row r="73" spans="1:32" ht="11.2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f t="shared" si="3"/>
        <v>0</v>
      </c>
      <c r="R73" s="13">
        <f t="shared" si="4"/>
        <v>0</v>
      </c>
      <c r="U73" s="14"/>
      <c r="V73" s="22"/>
      <c r="W73" s="14"/>
      <c r="X73" s="22"/>
      <c r="Y73" s="22"/>
      <c r="Z73" s="22"/>
      <c r="AA73" s="22"/>
      <c r="AB73" s="22"/>
      <c r="AC73" s="22"/>
      <c r="AD73" s="22"/>
      <c r="AE73" s="22"/>
      <c r="AF73" s="14"/>
    </row>
    <row r="74" spans="1:32" ht="11.25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f t="shared" si="3"/>
        <v>0</v>
      </c>
      <c r="R74" s="13">
        <f t="shared" si="4"/>
        <v>0</v>
      </c>
      <c r="U74" s="14"/>
      <c r="V74" s="22"/>
      <c r="W74" s="14"/>
      <c r="X74" s="22"/>
      <c r="Y74" s="22"/>
      <c r="Z74" s="22"/>
      <c r="AA74" s="22"/>
      <c r="AB74" s="22"/>
      <c r="AC74" s="22"/>
      <c r="AD74" s="22"/>
      <c r="AE74" s="22"/>
      <c r="AF74" s="14"/>
    </row>
    <row r="75" spans="1:32" ht="11.2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f t="shared" si="3"/>
        <v>0</v>
      </c>
      <c r="R75" s="13">
        <f t="shared" si="4"/>
        <v>0</v>
      </c>
      <c r="U75" s="14"/>
      <c r="V75" s="22"/>
      <c r="W75" s="14"/>
      <c r="X75" s="22"/>
      <c r="Y75" s="22"/>
      <c r="Z75" s="22"/>
      <c r="AA75" s="22"/>
      <c r="AB75" s="22"/>
      <c r="AC75" s="22"/>
      <c r="AD75" s="22"/>
      <c r="AE75" s="22"/>
      <c r="AF75" s="14"/>
    </row>
    <row r="76" spans="1:32" ht="11.25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f t="shared" si="3"/>
        <v>0</v>
      </c>
      <c r="R76" s="13">
        <f t="shared" si="4"/>
        <v>0</v>
      </c>
      <c r="U76" s="14"/>
      <c r="V76" s="22"/>
      <c r="W76" s="14"/>
      <c r="X76" s="22"/>
      <c r="Y76" s="22"/>
      <c r="Z76" s="22"/>
      <c r="AA76" s="22"/>
      <c r="AB76" s="22"/>
      <c r="AC76" s="22"/>
      <c r="AD76" s="22"/>
      <c r="AE76" s="22"/>
      <c r="AF76" s="14"/>
    </row>
    <row r="77" spans="1:32" ht="11.2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>
        <f t="shared" si="3"/>
        <v>0</v>
      </c>
      <c r="R77" s="13">
        <f t="shared" si="4"/>
        <v>0</v>
      </c>
      <c r="U77" s="14"/>
      <c r="V77" s="22"/>
      <c r="W77" s="14"/>
      <c r="X77" s="22"/>
      <c r="Y77" s="22"/>
      <c r="Z77" s="22"/>
      <c r="AA77" s="22"/>
      <c r="AB77" s="22"/>
      <c r="AC77" s="22"/>
      <c r="AD77" s="22"/>
      <c r="AE77" s="22"/>
      <c r="AF77" s="14"/>
    </row>
    <row r="78" spans="1:32" ht="11.25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>
        <f t="shared" si="3"/>
        <v>0</v>
      </c>
      <c r="R78" s="13">
        <f t="shared" si="4"/>
        <v>0</v>
      </c>
      <c r="U78" s="14"/>
      <c r="V78" s="22"/>
      <c r="W78" s="14"/>
      <c r="X78" s="22"/>
      <c r="Y78" s="22"/>
      <c r="Z78" s="22"/>
      <c r="AA78" s="22"/>
      <c r="AB78" s="22"/>
      <c r="AC78" s="22"/>
      <c r="AD78" s="22"/>
      <c r="AE78" s="22"/>
      <c r="AF78" s="14"/>
    </row>
    <row r="79" spans="1:32" ht="11.25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f aca="true" t="shared" si="5" ref="Q79:Q100">SUM(B79:P79)</f>
        <v>0</v>
      </c>
      <c r="R79" s="13">
        <f aca="true" t="shared" si="6" ref="R79:R100">COUNTA(B79:O79)</f>
        <v>0</v>
      </c>
      <c r="U79" s="14"/>
      <c r="V79" s="22"/>
      <c r="W79" s="14"/>
      <c r="X79" s="22"/>
      <c r="Y79" s="22"/>
      <c r="Z79" s="22"/>
      <c r="AA79" s="22"/>
      <c r="AB79" s="22"/>
      <c r="AC79" s="22"/>
      <c r="AD79" s="22"/>
      <c r="AE79" s="22"/>
      <c r="AF79" s="14"/>
    </row>
    <row r="80" spans="1:32" ht="11.2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>
        <f t="shared" si="5"/>
        <v>0</v>
      </c>
      <c r="R80" s="13">
        <f t="shared" si="6"/>
        <v>0</v>
      </c>
      <c r="U80" s="14"/>
      <c r="V80" s="22"/>
      <c r="W80" s="14"/>
      <c r="X80" s="22"/>
      <c r="Y80" s="22"/>
      <c r="Z80" s="22"/>
      <c r="AA80" s="22"/>
      <c r="AB80" s="22"/>
      <c r="AC80" s="22"/>
      <c r="AD80" s="22"/>
      <c r="AE80" s="22"/>
      <c r="AF80" s="14"/>
    </row>
    <row r="81" spans="1:32" ht="11.2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>
        <f t="shared" si="5"/>
        <v>0</v>
      </c>
      <c r="R81" s="13">
        <f t="shared" si="6"/>
        <v>0</v>
      </c>
      <c r="U81" s="14"/>
      <c r="V81" s="22"/>
      <c r="W81" s="14"/>
      <c r="X81" s="22"/>
      <c r="Y81" s="22"/>
      <c r="Z81" s="22"/>
      <c r="AA81" s="22"/>
      <c r="AB81" s="22"/>
      <c r="AC81" s="22"/>
      <c r="AD81" s="22"/>
      <c r="AE81" s="22"/>
      <c r="AF81" s="14"/>
    </row>
    <row r="82" spans="1:32" ht="11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f t="shared" si="5"/>
        <v>0</v>
      </c>
      <c r="R82" s="13">
        <f t="shared" si="6"/>
        <v>0</v>
      </c>
      <c r="U82" s="14"/>
      <c r="V82" s="22"/>
      <c r="W82" s="14"/>
      <c r="X82" s="22"/>
      <c r="Y82" s="22"/>
      <c r="Z82" s="22"/>
      <c r="AA82" s="22"/>
      <c r="AB82" s="22"/>
      <c r="AC82" s="22"/>
      <c r="AD82" s="22"/>
      <c r="AE82" s="22"/>
      <c r="AF82" s="14"/>
    </row>
    <row r="83" spans="1:32" ht="11.2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>
        <f t="shared" si="5"/>
        <v>0</v>
      </c>
      <c r="R83" s="13">
        <f t="shared" si="6"/>
        <v>0</v>
      </c>
      <c r="U83" s="14"/>
      <c r="V83" s="22"/>
      <c r="W83" s="14"/>
      <c r="X83" s="22"/>
      <c r="Y83" s="22"/>
      <c r="Z83" s="22"/>
      <c r="AA83" s="22"/>
      <c r="AB83" s="22"/>
      <c r="AC83" s="22"/>
      <c r="AD83" s="22"/>
      <c r="AE83" s="22"/>
      <c r="AF83" s="14"/>
    </row>
    <row r="84" spans="1:32" ht="11.2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>
        <f t="shared" si="5"/>
        <v>0</v>
      </c>
      <c r="R84" s="13">
        <f t="shared" si="6"/>
        <v>0</v>
      </c>
      <c r="U84" s="14"/>
      <c r="V84" s="22"/>
      <c r="W84" s="14"/>
      <c r="X84" s="22"/>
      <c r="Y84" s="22"/>
      <c r="Z84" s="22"/>
      <c r="AA84" s="22"/>
      <c r="AB84" s="22"/>
      <c r="AC84" s="22"/>
      <c r="AD84" s="22"/>
      <c r="AE84" s="22"/>
      <c r="AF84" s="14"/>
    </row>
    <row r="85" spans="1:32" ht="11.2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f t="shared" si="5"/>
        <v>0</v>
      </c>
      <c r="R85" s="13">
        <f t="shared" si="6"/>
        <v>0</v>
      </c>
      <c r="U85" s="14"/>
      <c r="V85" s="22"/>
      <c r="W85" s="14"/>
      <c r="X85" s="22"/>
      <c r="Y85" s="22"/>
      <c r="Z85" s="22"/>
      <c r="AA85" s="22"/>
      <c r="AB85" s="22"/>
      <c r="AC85" s="22"/>
      <c r="AD85" s="22"/>
      <c r="AE85" s="22"/>
      <c r="AF85" s="14"/>
    </row>
    <row r="86" spans="1:32" ht="11.25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f t="shared" si="5"/>
        <v>0</v>
      </c>
      <c r="R86" s="13">
        <f t="shared" si="6"/>
        <v>0</v>
      </c>
      <c r="U86" s="14"/>
      <c r="V86" s="22"/>
      <c r="W86" s="14"/>
      <c r="X86" s="22"/>
      <c r="Y86" s="22"/>
      <c r="Z86" s="22"/>
      <c r="AA86" s="22"/>
      <c r="AB86" s="22"/>
      <c r="AC86" s="22"/>
      <c r="AD86" s="22"/>
      <c r="AE86" s="22"/>
      <c r="AF86" s="14"/>
    </row>
    <row r="87" spans="1:32" ht="11.25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>
        <f t="shared" si="5"/>
        <v>0</v>
      </c>
      <c r="R87" s="13">
        <f t="shared" si="6"/>
        <v>0</v>
      </c>
      <c r="U87" s="14"/>
      <c r="V87" s="22"/>
      <c r="W87" s="14"/>
      <c r="X87" s="22"/>
      <c r="Y87" s="22"/>
      <c r="Z87" s="22"/>
      <c r="AA87" s="22"/>
      <c r="AB87" s="22"/>
      <c r="AC87" s="22"/>
      <c r="AD87" s="22"/>
      <c r="AE87" s="22"/>
      <c r="AF87" s="14"/>
    </row>
    <row r="88" spans="1:32" ht="11.2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>
        <f t="shared" si="5"/>
        <v>0</v>
      </c>
      <c r="R88" s="13">
        <f t="shared" si="6"/>
        <v>0</v>
      </c>
      <c r="U88" s="14"/>
      <c r="V88" s="22"/>
      <c r="W88" s="14"/>
      <c r="X88" s="22"/>
      <c r="Y88" s="22"/>
      <c r="Z88" s="22"/>
      <c r="AA88" s="22"/>
      <c r="AB88" s="22"/>
      <c r="AC88" s="22"/>
      <c r="AD88" s="22"/>
      <c r="AE88" s="22"/>
      <c r="AF88" s="14"/>
    </row>
    <row r="89" spans="1:32" ht="11.25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f t="shared" si="5"/>
        <v>0</v>
      </c>
      <c r="R89" s="13">
        <f t="shared" si="6"/>
        <v>0</v>
      </c>
      <c r="U89" s="14"/>
      <c r="V89" s="22"/>
      <c r="W89" s="14"/>
      <c r="X89" s="22"/>
      <c r="Y89" s="22"/>
      <c r="Z89" s="22"/>
      <c r="AA89" s="22"/>
      <c r="AB89" s="22"/>
      <c r="AC89" s="22"/>
      <c r="AD89" s="22"/>
      <c r="AE89" s="22"/>
      <c r="AF89" s="14"/>
    </row>
    <row r="90" spans="1:32" ht="11.2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>
        <f t="shared" si="5"/>
        <v>0</v>
      </c>
      <c r="R90" s="13">
        <f t="shared" si="6"/>
        <v>0</v>
      </c>
      <c r="U90" s="14"/>
      <c r="V90" s="22"/>
      <c r="W90" s="14"/>
      <c r="X90" s="22"/>
      <c r="Y90" s="22"/>
      <c r="Z90" s="22"/>
      <c r="AA90" s="22"/>
      <c r="AB90" s="22"/>
      <c r="AC90" s="22"/>
      <c r="AD90" s="22"/>
      <c r="AE90" s="22"/>
      <c r="AF90" s="14"/>
    </row>
    <row r="91" spans="1:32" ht="11.25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>
        <f t="shared" si="5"/>
        <v>0</v>
      </c>
      <c r="R91" s="13">
        <f t="shared" si="6"/>
        <v>0</v>
      </c>
      <c r="U91" s="14"/>
      <c r="V91" s="22"/>
      <c r="W91" s="14"/>
      <c r="X91" s="22"/>
      <c r="Y91" s="22"/>
      <c r="Z91" s="22"/>
      <c r="AA91" s="22"/>
      <c r="AB91" s="22"/>
      <c r="AC91" s="22"/>
      <c r="AD91" s="22"/>
      <c r="AE91" s="22"/>
      <c r="AF91" s="14"/>
    </row>
    <row r="92" spans="1:32" ht="11.2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>
        <f t="shared" si="5"/>
        <v>0</v>
      </c>
      <c r="R92" s="13">
        <f t="shared" si="6"/>
        <v>0</v>
      </c>
      <c r="U92" s="14"/>
      <c r="V92" s="22"/>
      <c r="W92" s="14"/>
      <c r="X92" s="22"/>
      <c r="Y92" s="22"/>
      <c r="Z92" s="22"/>
      <c r="AA92" s="22"/>
      <c r="AB92" s="22"/>
      <c r="AC92" s="22"/>
      <c r="AD92" s="22"/>
      <c r="AE92" s="22"/>
      <c r="AF92" s="14"/>
    </row>
    <row r="93" spans="1:32" ht="11.25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>
        <f t="shared" si="5"/>
        <v>0</v>
      </c>
      <c r="R93" s="13">
        <f t="shared" si="6"/>
        <v>0</v>
      </c>
      <c r="U93" s="14"/>
      <c r="V93" s="22"/>
      <c r="W93" s="14"/>
      <c r="X93" s="22"/>
      <c r="Y93" s="22"/>
      <c r="Z93" s="22"/>
      <c r="AA93" s="22"/>
      <c r="AB93" s="22"/>
      <c r="AC93" s="22"/>
      <c r="AD93" s="22"/>
      <c r="AE93" s="22"/>
      <c r="AF93" s="14"/>
    </row>
    <row r="94" spans="1:32" ht="11.25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f t="shared" si="5"/>
        <v>0</v>
      </c>
      <c r="R94" s="13">
        <f t="shared" si="6"/>
        <v>0</v>
      </c>
      <c r="U94" s="14"/>
      <c r="V94" s="22"/>
      <c r="W94" s="14"/>
      <c r="X94" s="22"/>
      <c r="Y94" s="22"/>
      <c r="Z94" s="22"/>
      <c r="AA94" s="22"/>
      <c r="AB94" s="22"/>
      <c r="AC94" s="22"/>
      <c r="AD94" s="22"/>
      <c r="AE94" s="22"/>
      <c r="AF94" s="14"/>
    </row>
    <row r="95" spans="1:32" ht="11.25">
      <c r="A95" s="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>
        <f t="shared" si="5"/>
        <v>0</v>
      </c>
      <c r="R95" s="13">
        <f t="shared" si="6"/>
        <v>0</v>
      </c>
      <c r="U95" s="14"/>
      <c r="V95" s="22"/>
      <c r="W95" s="14"/>
      <c r="X95" s="22"/>
      <c r="Y95" s="22"/>
      <c r="Z95" s="22"/>
      <c r="AA95" s="22"/>
      <c r="AB95" s="22"/>
      <c r="AC95" s="22"/>
      <c r="AD95" s="22"/>
      <c r="AE95" s="22"/>
      <c r="AF95" s="14"/>
    </row>
    <row r="96" spans="1:32" ht="11.25">
      <c r="A96" s="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f t="shared" si="5"/>
        <v>0</v>
      </c>
      <c r="R96" s="13">
        <f t="shared" si="6"/>
        <v>0</v>
      </c>
      <c r="U96" s="14"/>
      <c r="V96" s="22"/>
      <c r="W96" s="14"/>
      <c r="X96" s="22"/>
      <c r="Y96" s="22"/>
      <c r="Z96" s="22"/>
      <c r="AA96" s="22"/>
      <c r="AB96" s="22"/>
      <c r="AC96" s="22"/>
      <c r="AD96" s="22"/>
      <c r="AE96" s="22"/>
      <c r="AF96" s="14"/>
    </row>
    <row r="97" spans="1:32" ht="11.25">
      <c r="A97" s="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f t="shared" si="5"/>
        <v>0</v>
      </c>
      <c r="R97" s="13">
        <f t="shared" si="6"/>
        <v>0</v>
      </c>
      <c r="U97" s="14"/>
      <c r="V97" s="22"/>
      <c r="W97" s="14"/>
      <c r="X97" s="22"/>
      <c r="Y97" s="22"/>
      <c r="Z97" s="22"/>
      <c r="AA97" s="22"/>
      <c r="AB97" s="22"/>
      <c r="AC97" s="22"/>
      <c r="AD97" s="22"/>
      <c r="AE97" s="22"/>
      <c r="AF97" s="14"/>
    </row>
    <row r="98" spans="1:32" ht="11.25">
      <c r="A98" s="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>
        <f t="shared" si="5"/>
        <v>0</v>
      </c>
      <c r="R98" s="13">
        <f t="shared" si="6"/>
        <v>0</v>
      </c>
      <c r="U98" s="14"/>
      <c r="V98" s="22"/>
      <c r="W98" s="14"/>
      <c r="X98" s="22"/>
      <c r="Y98" s="22"/>
      <c r="Z98" s="22"/>
      <c r="AA98" s="22"/>
      <c r="AB98" s="22"/>
      <c r="AC98" s="22"/>
      <c r="AD98" s="22"/>
      <c r="AE98" s="22"/>
      <c r="AF98" s="14"/>
    </row>
    <row r="99" spans="1:32" ht="11.25">
      <c r="A99" s="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>
        <f t="shared" si="5"/>
        <v>0</v>
      </c>
      <c r="R99" s="13">
        <f t="shared" si="6"/>
        <v>0</v>
      </c>
      <c r="U99" s="14"/>
      <c r="V99" s="22"/>
      <c r="W99" s="14"/>
      <c r="X99" s="22"/>
      <c r="Y99" s="22"/>
      <c r="Z99" s="22"/>
      <c r="AA99" s="22"/>
      <c r="AB99" s="22"/>
      <c r="AC99" s="22"/>
      <c r="AD99" s="22"/>
      <c r="AE99" s="22"/>
      <c r="AF99" s="14"/>
    </row>
    <row r="100" spans="1:32" ht="11.25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>
        <f t="shared" si="5"/>
        <v>0</v>
      </c>
      <c r="R100" s="13">
        <f t="shared" si="6"/>
        <v>0</v>
      </c>
      <c r="U100" s="14"/>
      <c r="V100" s="22"/>
      <c r="W100" s="14"/>
      <c r="X100" s="22"/>
      <c r="Y100" s="22"/>
      <c r="Z100" s="22"/>
      <c r="AA100" s="22"/>
      <c r="AB100" s="22"/>
      <c r="AC100" s="22"/>
      <c r="AD100" s="22"/>
      <c r="AE100" s="22"/>
      <c r="AF100" s="14"/>
    </row>
    <row r="101" ht="11.25">
      <c r="K101" s="5"/>
    </row>
    <row r="102" ht="11.25">
      <c r="K102" s="5"/>
    </row>
    <row r="103" ht="11.25">
      <c r="K103" s="5"/>
    </row>
    <row r="104" ht="11.25">
      <c r="K104" s="5"/>
    </row>
    <row r="105" ht="11.25">
      <c r="K105" s="5"/>
    </row>
    <row r="106" ht="11.25">
      <c r="K106" s="5"/>
    </row>
    <row r="107" ht="11.25">
      <c r="K107" s="5"/>
    </row>
    <row r="108" ht="11.25">
      <c r="K108" s="5"/>
    </row>
    <row r="109" ht="11.25">
      <c r="K109" s="5"/>
    </row>
    <row r="110" ht="11.25">
      <c r="K110" s="5"/>
    </row>
    <row r="111" ht="11.25">
      <c r="K111" s="5"/>
    </row>
    <row r="112" ht="11.25">
      <c r="K112" s="5"/>
    </row>
    <row r="113" ht="11.25">
      <c r="K113" s="5"/>
    </row>
    <row r="114" ht="11.25">
      <c r="K114" s="5"/>
    </row>
    <row r="115" ht="11.25">
      <c r="K115" s="5"/>
    </row>
    <row r="116" ht="11.25">
      <c r="K116" s="5"/>
    </row>
    <row r="117" ht="11.25">
      <c r="K117" s="5"/>
    </row>
    <row r="118" ht="11.25">
      <c r="K118" s="5"/>
    </row>
    <row r="119" ht="11.25">
      <c r="K119" s="5"/>
    </row>
    <row r="120" ht="11.25">
      <c r="K120" s="5"/>
    </row>
    <row r="121" ht="11.25">
      <c r="K121" s="5"/>
    </row>
    <row r="122" ht="11.25">
      <c r="K122" s="5"/>
    </row>
    <row r="123" ht="11.25">
      <c r="K123" s="5"/>
    </row>
    <row r="124" ht="11.25">
      <c r="K124" s="5"/>
    </row>
    <row r="125" ht="11.25">
      <c r="K125" s="5"/>
    </row>
    <row r="126" ht="11.25">
      <c r="K126" s="5"/>
    </row>
    <row r="127" ht="11.25">
      <c r="K127" s="5"/>
    </row>
    <row r="128" ht="11.25">
      <c r="K128" s="5"/>
    </row>
    <row r="129" ht="11.25">
      <c r="K129" s="5"/>
    </row>
    <row r="130" ht="11.25">
      <c r="K130" s="5"/>
    </row>
    <row r="131" ht="11.25">
      <c r="K131" s="5"/>
    </row>
    <row r="132" ht="11.25">
      <c r="K132" s="5"/>
    </row>
    <row r="133" ht="11.25">
      <c r="K133" s="5"/>
    </row>
    <row r="134" ht="11.25">
      <c r="K134" s="5"/>
    </row>
    <row r="135" ht="11.25">
      <c r="K135" s="5"/>
    </row>
    <row r="136" ht="11.25">
      <c r="K136" s="5"/>
    </row>
    <row r="137" ht="11.25">
      <c r="K137" s="5"/>
    </row>
    <row r="138" ht="11.25">
      <c r="K138" s="5"/>
    </row>
    <row r="139" ht="11.25">
      <c r="K139" s="5"/>
    </row>
    <row r="140" ht="11.25">
      <c r="K140" s="5"/>
    </row>
    <row r="141" ht="11.25">
      <c r="K141" s="5"/>
    </row>
    <row r="142" ht="11.25">
      <c r="K142" s="5"/>
    </row>
    <row r="143" ht="11.25">
      <c r="K143" s="5"/>
    </row>
    <row r="144" ht="11.25">
      <c r="K144" s="5"/>
    </row>
    <row r="145" ht="11.25">
      <c r="K145" s="5"/>
    </row>
    <row r="146" ht="11.25">
      <c r="K146" s="5"/>
    </row>
    <row r="147" ht="11.25">
      <c r="K147" s="11"/>
    </row>
    <row r="148" ht="11.25">
      <c r="K148" s="5"/>
    </row>
    <row r="149" ht="11.25">
      <c r="K149" s="5"/>
    </row>
    <row r="150" ht="11.25">
      <c r="K150" s="5"/>
    </row>
    <row r="151" ht="11.25">
      <c r="K151" s="5"/>
    </row>
    <row r="152" ht="11.25">
      <c r="K152" s="5"/>
    </row>
    <row r="153" ht="11.25">
      <c r="K153" s="5"/>
    </row>
    <row r="154" ht="11.25">
      <c r="K154" s="5"/>
    </row>
    <row r="155" ht="11.25">
      <c r="K155" s="5"/>
    </row>
    <row r="156" ht="11.25">
      <c r="K156" s="5"/>
    </row>
    <row r="157" ht="11.25">
      <c r="K157" s="5"/>
    </row>
    <row r="158" ht="11.25">
      <c r="K158" s="5"/>
    </row>
    <row r="159" ht="11.25">
      <c r="K159" s="5"/>
    </row>
    <row r="160" ht="11.25">
      <c r="K160" s="5"/>
    </row>
    <row r="161" ht="11.25">
      <c r="K161" s="5"/>
    </row>
    <row r="162" ht="11.25">
      <c r="K162" s="5"/>
    </row>
    <row r="163" ht="11.25">
      <c r="K163" s="5"/>
    </row>
    <row r="164" ht="11.25">
      <c r="K164" s="5"/>
    </row>
    <row r="165" ht="11.25">
      <c r="K165" s="5"/>
    </row>
    <row r="166" ht="11.25">
      <c r="K166" s="11"/>
    </row>
    <row r="167" ht="11.25">
      <c r="K167" s="5"/>
    </row>
    <row r="168" ht="11.25">
      <c r="K168" s="11"/>
    </row>
    <row r="169" ht="11.25">
      <c r="K169" s="5"/>
    </row>
    <row r="170" ht="11.25">
      <c r="K170" s="5"/>
    </row>
    <row r="171" ht="11.25">
      <c r="K171" s="5"/>
    </row>
    <row r="172" ht="11.25">
      <c r="K172" s="5"/>
    </row>
    <row r="173" ht="11.25">
      <c r="K173" s="5"/>
    </row>
    <row r="174" ht="11.25">
      <c r="K174" s="5"/>
    </row>
    <row r="175" ht="11.25">
      <c r="K175" s="5"/>
    </row>
    <row r="176" ht="11.25">
      <c r="K176" s="5"/>
    </row>
    <row r="177" ht="11.25">
      <c r="K177" s="5"/>
    </row>
    <row r="178" ht="11.25">
      <c r="K178" s="5"/>
    </row>
    <row r="179" ht="11.25">
      <c r="K179" s="5"/>
    </row>
    <row r="180" ht="11.25">
      <c r="K180" s="5"/>
    </row>
    <row r="181" ht="11.25">
      <c r="K181" s="5"/>
    </row>
    <row r="182" ht="11.25">
      <c r="K182" s="11"/>
    </row>
    <row r="183" ht="11.25">
      <c r="K183" s="5"/>
    </row>
    <row r="184" ht="11.25">
      <c r="K184" s="5"/>
    </row>
    <row r="185" ht="11.25">
      <c r="K185" s="5"/>
    </row>
    <row r="186" ht="11.25">
      <c r="K186" s="5"/>
    </row>
    <row r="187" ht="11.25">
      <c r="K187" s="5"/>
    </row>
    <row r="188" ht="11.25">
      <c r="K188" s="5"/>
    </row>
    <row r="189" ht="11.25">
      <c r="K189" s="5"/>
    </row>
    <row r="190" ht="11.25">
      <c r="K190" s="5"/>
    </row>
    <row r="191" ht="11.25">
      <c r="K191" s="5"/>
    </row>
    <row r="192" ht="11.25">
      <c r="K192" s="5"/>
    </row>
    <row r="193" ht="11.25">
      <c r="K193" s="5"/>
    </row>
    <row r="194" ht="11.25">
      <c r="K194" s="5"/>
    </row>
    <row r="195" ht="11.25">
      <c r="K195" s="5"/>
    </row>
    <row r="196" ht="11.25">
      <c r="K196" s="5"/>
    </row>
    <row r="197" ht="11.25">
      <c r="K197" s="5"/>
    </row>
    <row r="198" ht="11.25">
      <c r="K198" s="5"/>
    </row>
    <row r="199" ht="11.25">
      <c r="K199" s="5"/>
    </row>
    <row r="200" ht="11.25">
      <c r="K200" s="5"/>
    </row>
    <row r="201" ht="11.25">
      <c r="K201" s="5"/>
    </row>
    <row r="202" ht="11.25">
      <c r="K202" s="5"/>
    </row>
    <row r="203" ht="11.25">
      <c r="K203" s="5"/>
    </row>
    <row r="204" ht="11.25">
      <c r="K204" s="5"/>
    </row>
    <row r="205" ht="11.25">
      <c r="K205" s="5"/>
    </row>
    <row r="206" ht="11.25">
      <c r="K206" s="5"/>
    </row>
    <row r="207" ht="11.25">
      <c r="K207" s="5"/>
    </row>
    <row r="208" ht="11.25">
      <c r="K208" s="5"/>
    </row>
    <row r="209" ht="11.25">
      <c r="K209" s="5"/>
    </row>
    <row r="210" ht="11.25">
      <c r="K210" s="5"/>
    </row>
    <row r="211" ht="11.25">
      <c r="K211" s="5"/>
    </row>
    <row r="212" ht="11.25">
      <c r="K212" s="5"/>
    </row>
    <row r="213" ht="11.25">
      <c r="K213" s="5"/>
    </row>
    <row r="214" ht="11.25">
      <c r="K214" s="5"/>
    </row>
    <row r="215" ht="11.25">
      <c r="K215" s="5"/>
    </row>
    <row r="216" ht="11.25">
      <c r="K216" s="5"/>
    </row>
    <row r="217" ht="11.25">
      <c r="K217" s="5"/>
    </row>
    <row r="218" ht="11.25">
      <c r="K218" s="5"/>
    </row>
    <row r="219" ht="11.25">
      <c r="K219" s="5"/>
    </row>
    <row r="220" ht="11.25">
      <c r="K220" s="5"/>
    </row>
    <row r="221" ht="11.25">
      <c r="K221" s="5"/>
    </row>
    <row r="222" ht="11.25">
      <c r="K222" s="5"/>
    </row>
    <row r="223" ht="11.25">
      <c r="K223" s="5"/>
    </row>
    <row r="224" ht="11.25">
      <c r="K224" s="5"/>
    </row>
    <row r="225" ht="11.25">
      <c r="K225" s="5"/>
    </row>
    <row r="226" ht="11.25">
      <c r="K226" s="5"/>
    </row>
    <row r="227" ht="11.25">
      <c r="K227" s="5"/>
    </row>
    <row r="228" ht="11.25">
      <c r="K228" s="5"/>
    </row>
    <row r="229" ht="11.25">
      <c r="K229" s="5"/>
    </row>
    <row r="230" ht="11.25">
      <c r="K230" s="5"/>
    </row>
    <row r="231" ht="11.25">
      <c r="K231" s="5"/>
    </row>
    <row r="232" ht="11.25">
      <c r="K232" s="5"/>
    </row>
    <row r="233" ht="11.25">
      <c r="K233" s="5"/>
    </row>
    <row r="234" ht="11.25">
      <c r="K234" s="5"/>
    </row>
    <row r="235" ht="11.25">
      <c r="K235" s="5"/>
    </row>
    <row r="236" ht="11.25">
      <c r="K236" s="5"/>
    </row>
    <row r="237" ht="11.25">
      <c r="K237" s="5"/>
    </row>
    <row r="238" ht="11.25">
      <c r="K238" s="5"/>
    </row>
    <row r="239" ht="11.25">
      <c r="K239" s="5"/>
    </row>
    <row r="240" ht="11.25">
      <c r="K240" s="5"/>
    </row>
    <row r="241" ht="11.25">
      <c r="K241" s="5"/>
    </row>
    <row r="242" ht="11.25">
      <c r="K242" s="5"/>
    </row>
    <row r="243" ht="11.25">
      <c r="K243" s="5"/>
    </row>
    <row r="244" ht="11.25">
      <c r="K244" s="5"/>
    </row>
    <row r="245" ht="11.25">
      <c r="K245" s="5"/>
    </row>
    <row r="246" ht="11.25">
      <c r="K246" s="5"/>
    </row>
    <row r="247" ht="11.25">
      <c r="K247" s="5"/>
    </row>
    <row r="248" ht="11.25">
      <c r="K248" s="5"/>
    </row>
    <row r="249" ht="11.25">
      <c r="K249" s="5"/>
    </row>
    <row r="250" ht="11.25">
      <c r="K250" s="28"/>
    </row>
    <row r="251" ht="11.25">
      <c r="K251" s="5"/>
    </row>
    <row r="252" ht="11.25">
      <c r="K252" s="5"/>
    </row>
    <row r="253" ht="11.25">
      <c r="K253" s="5"/>
    </row>
    <row r="254" ht="11.25">
      <c r="K254" s="5"/>
    </row>
    <row r="255" ht="11.25">
      <c r="K255" s="5"/>
    </row>
    <row r="256" ht="11.25">
      <c r="K256" s="5"/>
    </row>
    <row r="257" ht="11.25">
      <c r="K257" s="5"/>
    </row>
    <row r="258" ht="11.25">
      <c r="K258" s="5"/>
    </row>
    <row r="259" ht="11.25">
      <c r="K259" s="5"/>
    </row>
    <row r="260" ht="11.25">
      <c r="K260" s="5"/>
    </row>
    <row r="261" ht="11.25">
      <c r="K261" s="5"/>
    </row>
    <row r="262" ht="11.25">
      <c r="K262" s="5"/>
    </row>
    <row r="263" ht="11.25">
      <c r="K263" s="5"/>
    </row>
    <row r="264" ht="11.25">
      <c r="K264" s="5"/>
    </row>
    <row r="265" ht="11.25">
      <c r="K265" s="5"/>
    </row>
    <row r="266" ht="11.25">
      <c r="K266" s="5"/>
    </row>
    <row r="267" ht="11.25">
      <c r="K267" s="5"/>
    </row>
    <row r="268" ht="11.25">
      <c r="K268" s="5"/>
    </row>
    <row r="269" ht="11.25">
      <c r="K269" s="5"/>
    </row>
    <row r="270" ht="11.25">
      <c r="K270" s="5"/>
    </row>
    <row r="271" ht="11.25">
      <c r="K271" s="5"/>
    </row>
    <row r="272" ht="11.25">
      <c r="K272" s="5"/>
    </row>
    <row r="273" ht="11.25">
      <c r="K273" s="5"/>
    </row>
    <row r="274" ht="11.25">
      <c r="K274" s="5"/>
    </row>
    <row r="275" ht="11.25">
      <c r="K275" s="5"/>
    </row>
    <row r="276" ht="11.25">
      <c r="K276" s="5"/>
    </row>
    <row r="277" ht="11.25">
      <c r="K277" s="5"/>
    </row>
    <row r="278" ht="11.25">
      <c r="K278" s="5"/>
    </row>
    <row r="279" ht="11.25">
      <c r="K279" s="5"/>
    </row>
    <row r="280" ht="11.25">
      <c r="K280" s="5"/>
    </row>
    <row r="281" ht="11.25">
      <c r="K281" s="5"/>
    </row>
    <row r="282" ht="11.25">
      <c r="K282" s="5"/>
    </row>
    <row r="283" ht="11.25">
      <c r="K283" s="5"/>
    </row>
    <row r="284" ht="11.25">
      <c r="K284" s="5"/>
    </row>
    <row r="285" ht="11.25">
      <c r="K285" s="5"/>
    </row>
    <row r="286" ht="11.25">
      <c r="K286" s="5"/>
    </row>
    <row r="287" ht="11.25">
      <c r="K287" s="5"/>
    </row>
    <row r="288" ht="11.25">
      <c r="K288" s="5"/>
    </row>
    <row r="289" ht="11.25">
      <c r="K289" s="5"/>
    </row>
    <row r="290" ht="11.25">
      <c r="K290" s="5"/>
    </row>
    <row r="291" ht="11.25">
      <c r="K291" s="5"/>
    </row>
    <row r="292" ht="11.25">
      <c r="K292" s="5"/>
    </row>
    <row r="293" ht="11.25">
      <c r="K293" s="5"/>
    </row>
    <row r="294" ht="11.25">
      <c r="K294" s="5"/>
    </row>
    <row r="295" ht="11.25">
      <c r="K295" s="5"/>
    </row>
    <row r="296" ht="11.25">
      <c r="K296" s="5"/>
    </row>
    <row r="297" ht="11.25">
      <c r="K297" s="5"/>
    </row>
    <row r="298" ht="11.25">
      <c r="K298" s="5"/>
    </row>
    <row r="299" ht="11.25">
      <c r="K299" s="5"/>
    </row>
    <row r="300" ht="11.25">
      <c r="K300" s="5"/>
    </row>
    <row r="301" ht="11.25">
      <c r="K301" s="5"/>
    </row>
    <row r="302" ht="11.25">
      <c r="K302" s="5"/>
    </row>
    <row r="303" ht="11.25">
      <c r="K303" s="5"/>
    </row>
    <row r="304" ht="11.25">
      <c r="K304" s="5"/>
    </row>
    <row r="305" ht="11.25">
      <c r="K305" s="5"/>
    </row>
    <row r="306" ht="11.25">
      <c r="K306" s="5"/>
    </row>
    <row r="307" ht="11.25">
      <c r="K307" s="5"/>
    </row>
    <row r="308" ht="11.25">
      <c r="K308" s="5"/>
    </row>
    <row r="309" ht="11.25">
      <c r="K309" s="5"/>
    </row>
    <row r="310" ht="11.25">
      <c r="K310" s="5"/>
    </row>
    <row r="311" ht="11.25">
      <c r="K311" s="28"/>
    </row>
    <row r="312" ht="11.25">
      <c r="K312" s="5"/>
    </row>
    <row r="313" ht="11.25">
      <c r="K313" s="5"/>
    </row>
    <row r="314" ht="11.25">
      <c r="K314" s="5"/>
    </row>
    <row r="315" ht="11.25">
      <c r="K315" s="5"/>
    </row>
    <row r="316" ht="11.25">
      <c r="K316" s="5"/>
    </row>
    <row r="317" ht="11.25">
      <c r="K317" s="5"/>
    </row>
    <row r="318" ht="11.25">
      <c r="K318" s="5"/>
    </row>
    <row r="319" ht="11.25">
      <c r="K319" s="5"/>
    </row>
    <row r="320" ht="11.25">
      <c r="K320" s="5"/>
    </row>
    <row r="321" ht="11.25">
      <c r="K321" s="5"/>
    </row>
    <row r="322" ht="11.25">
      <c r="K322" s="5"/>
    </row>
    <row r="323" ht="11.25">
      <c r="K323" s="5"/>
    </row>
    <row r="324" ht="11.25">
      <c r="K324" s="5"/>
    </row>
    <row r="325" ht="11.25">
      <c r="K325" s="5"/>
    </row>
    <row r="326" ht="11.25">
      <c r="K326" s="5"/>
    </row>
    <row r="327" ht="11.25">
      <c r="K327" s="5"/>
    </row>
    <row r="328" ht="11.25">
      <c r="K328" s="5"/>
    </row>
    <row r="329" ht="11.25">
      <c r="K329" s="5"/>
    </row>
    <row r="330" ht="11.25">
      <c r="K330" s="5"/>
    </row>
    <row r="331" ht="11.25">
      <c r="K331" s="5"/>
    </row>
    <row r="332" ht="11.25">
      <c r="K332" s="5"/>
    </row>
    <row r="333" ht="11.25">
      <c r="K333" s="5"/>
    </row>
    <row r="334" ht="11.25">
      <c r="K334" s="5"/>
    </row>
    <row r="335" ht="11.25">
      <c r="K335" s="5"/>
    </row>
    <row r="336" ht="11.25">
      <c r="K336" s="5"/>
    </row>
    <row r="337" ht="11.25">
      <c r="K337" s="5"/>
    </row>
    <row r="338" ht="11.25">
      <c r="K338" s="5"/>
    </row>
    <row r="339" ht="11.25">
      <c r="K339" s="5"/>
    </row>
    <row r="340" ht="11.25">
      <c r="K340" s="5"/>
    </row>
    <row r="341" ht="11.25">
      <c r="K341" s="5"/>
    </row>
    <row r="342" ht="11.25">
      <c r="K342" s="5"/>
    </row>
    <row r="343" ht="11.25">
      <c r="K343" s="5"/>
    </row>
    <row r="344" ht="11.25">
      <c r="K344" s="5"/>
    </row>
    <row r="345" ht="11.25">
      <c r="K345" s="5"/>
    </row>
    <row r="346" ht="11.25">
      <c r="K346" s="5"/>
    </row>
    <row r="347" ht="11.25">
      <c r="K347" s="5"/>
    </row>
    <row r="348" ht="11.25">
      <c r="K348" s="5"/>
    </row>
    <row r="349" ht="11.25">
      <c r="K349" s="5"/>
    </row>
    <row r="350" ht="11.25">
      <c r="K350" s="5"/>
    </row>
    <row r="351" ht="11.25">
      <c r="K351" s="5"/>
    </row>
    <row r="352" ht="11.25">
      <c r="K352" s="5"/>
    </row>
    <row r="353" ht="11.25">
      <c r="K353" s="5"/>
    </row>
    <row r="354" ht="11.25">
      <c r="K354" s="5"/>
    </row>
    <row r="355" ht="11.25">
      <c r="K355" s="5"/>
    </row>
    <row r="356" ht="11.25">
      <c r="K356" s="5"/>
    </row>
    <row r="357" ht="11.25">
      <c r="K357" s="5"/>
    </row>
    <row r="358" ht="11.25">
      <c r="K358" s="5"/>
    </row>
    <row r="359" ht="11.25">
      <c r="K359" s="5"/>
    </row>
    <row r="360" ht="11.25">
      <c r="K360" s="5"/>
    </row>
    <row r="361" ht="11.25">
      <c r="K361" s="5"/>
    </row>
    <row r="362" ht="11.25">
      <c r="K362" s="5"/>
    </row>
    <row r="363" ht="11.25">
      <c r="K363" s="5"/>
    </row>
    <row r="364" ht="11.25">
      <c r="K364" s="5"/>
    </row>
    <row r="365" ht="11.25">
      <c r="K365" s="5"/>
    </row>
    <row r="366" ht="11.25">
      <c r="K366" s="5"/>
    </row>
    <row r="367" ht="11.25">
      <c r="K367" s="5"/>
    </row>
    <row r="368" ht="11.25">
      <c r="K368" s="5"/>
    </row>
    <row r="369" ht="11.25">
      <c r="K369" s="5"/>
    </row>
    <row r="370" ht="11.25">
      <c r="K370" s="5"/>
    </row>
    <row r="371" ht="11.25">
      <c r="K371" s="5"/>
    </row>
    <row r="372" ht="11.25">
      <c r="K372" s="5"/>
    </row>
    <row r="373" ht="11.25">
      <c r="K373" s="5"/>
    </row>
    <row r="374" ht="11.25">
      <c r="K374" s="5"/>
    </row>
    <row r="375" ht="11.25">
      <c r="K375" s="5"/>
    </row>
    <row r="376" ht="11.25">
      <c r="K376" s="5"/>
    </row>
    <row r="377" ht="11.25">
      <c r="K377" s="5"/>
    </row>
    <row r="378" ht="11.25">
      <c r="K378" s="5"/>
    </row>
    <row r="379" ht="11.25">
      <c r="K379" s="5"/>
    </row>
    <row r="380" ht="11.25">
      <c r="K380" s="5"/>
    </row>
    <row r="381" ht="11.25">
      <c r="K381" s="5"/>
    </row>
    <row r="382" ht="11.25">
      <c r="K382" s="5"/>
    </row>
    <row r="383" ht="11.25">
      <c r="K383" s="5"/>
    </row>
    <row r="384" ht="11.25">
      <c r="K384" s="5"/>
    </row>
    <row r="385" ht="11.25">
      <c r="K385" s="5"/>
    </row>
    <row r="386" ht="11.25">
      <c r="K386" s="5"/>
    </row>
    <row r="387" ht="11.25">
      <c r="K387" s="5"/>
    </row>
    <row r="388" ht="11.25">
      <c r="K388" s="5"/>
    </row>
    <row r="389" ht="11.25">
      <c r="K389" s="5"/>
    </row>
    <row r="390" ht="11.25">
      <c r="K390" s="5"/>
    </row>
    <row r="391" ht="11.25">
      <c r="K391" s="5"/>
    </row>
    <row r="392" ht="11.25">
      <c r="K392" s="5"/>
    </row>
    <row r="393" ht="11.25">
      <c r="K393" s="5"/>
    </row>
    <row r="394" ht="11.25">
      <c r="K394" s="5"/>
    </row>
    <row r="395" ht="11.25">
      <c r="K395" s="5"/>
    </row>
    <row r="396" ht="11.25">
      <c r="K396" s="5"/>
    </row>
    <row r="397" ht="11.25">
      <c r="K397" s="5"/>
    </row>
    <row r="398" ht="11.25">
      <c r="K398" s="5"/>
    </row>
    <row r="399" ht="11.25">
      <c r="K399" s="5"/>
    </row>
    <row r="400" ht="11.25">
      <c r="K400" s="5"/>
    </row>
    <row r="401" ht="11.25">
      <c r="K401" s="5"/>
    </row>
    <row r="402" ht="11.25">
      <c r="K402" s="5"/>
    </row>
    <row r="403" ht="11.25">
      <c r="K403" s="5"/>
    </row>
    <row r="404" ht="11.25">
      <c r="K404" s="5"/>
    </row>
    <row r="405" ht="11.25">
      <c r="K405" s="5"/>
    </row>
    <row r="406" ht="11.25">
      <c r="K406" s="5"/>
    </row>
    <row r="407" ht="11.25">
      <c r="K407" s="5"/>
    </row>
    <row r="408" ht="11.25">
      <c r="K408" s="5"/>
    </row>
    <row r="409" ht="11.25">
      <c r="K409" s="5"/>
    </row>
    <row r="410" ht="11.25">
      <c r="K410" s="5"/>
    </row>
    <row r="411" ht="11.25">
      <c r="K411" s="5"/>
    </row>
    <row r="412" ht="11.25">
      <c r="K412" s="5"/>
    </row>
    <row r="413" ht="11.25">
      <c r="K413" s="5"/>
    </row>
    <row r="414" ht="11.25">
      <c r="K414" s="5"/>
    </row>
    <row r="415" ht="11.25">
      <c r="K415" s="5"/>
    </row>
    <row r="416" ht="11.25">
      <c r="K416" s="5"/>
    </row>
    <row r="417" ht="11.25">
      <c r="K417" s="5"/>
    </row>
    <row r="418" ht="11.25">
      <c r="K418" s="5"/>
    </row>
    <row r="419" ht="11.25">
      <c r="K419" s="5"/>
    </row>
    <row r="420" ht="11.25">
      <c r="K420" s="5"/>
    </row>
    <row r="421" ht="11.25">
      <c r="K421" s="5"/>
    </row>
    <row r="422" ht="11.25">
      <c r="K422" s="5"/>
    </row>
    <row r="423" ht="11.25">
      <c r="K423" s="5"/>
    </row>
    <row r="424" ht="11.25">
      <c r="K424" s="5"/>
    </row>
    <row r="425" ht="11.25">
      <c r="K425" s="5"/>
    </row>
    <row r="426" ht="11.25">
      <c r="K426" s="5"/>
    </row>
    <row r="427" ht="11.25">
      <c r="K427" s="5"/>
    </row>
    <row r="428" ht="11.25">
      <c r="K428" s="5"/>
    </row>
    <row r="429" ht="11.25">
      <c r="K429" s="5"/>
    </row>
    <row r="430" ht="11.25">
      <c r="K430" s="5"/>
    </row>
    <row r="431" ht="11.25">
      <c r="K431" s="5"/>
    </row>
    <row r="432" ht="11.25">
      <c r="K432" s="5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18"/>
  <sheetViews>
    <sheetView zoomScaleSheetLayoutView="100" zoomScalePageLayoutView="0" workbookViewId="0" topLeftCell="A1">
      <pane xSplit="1" ySplit="1" topLeftCell="B9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25" sqref="A125"/>
    </sheetView>
  </sheetViews>
  <sheetFormatPr defaultColWidth="11.421875" defaultRowHeight="12.75"/>
  <cols>
    <col min="1" max="1" width="26.140625" style="8" customWidth="1"/>
    <col min="2" max="4" width="3.00390625" style="13" bestFit="1" customWidth="1"/>
    <col min="5" max="7" width="3.00390625" style="13" customWidth="1"/>
    <col min="8" max="9" width="3.00390625" style="13" bestFit="1" customWidth="1"/>
    <col min="10" max="10" width="3.00390625" style="9" customWidth="1"/>
    <col min="11" max="13" width="3.00390625" style="13" customWidth="1"/>
    <col min="14" max="14" width="4.8515625" style="9" bestFit="1" customWidth="1"/>
    <col min="15" max="15" width="3.28125" style="9" customWidth="1"/>
    <col min="16" max="16" width="2.421875" style="8" customWidth="1"/>
    <col min="17" max="17" width="26.57421875" style="8" customWidth="1"/>
    <col min="18" max="26" width="3.00390625" style="13" customWidth="1"/>
    <col min="27" max="69" width="3.00390625" style="8" customWidth="1"/>
    <col min="70" max="16384" width="11.421875" style="8" customWidth="1"/>
  </cols>
  <sheetData>
    <row r="1" spans="1:15" ht="37.5" customHeight="1">
      <c r="A1" s="6" t="s">
        <v>284</v>
      </c>
      <c r="B1" s="34" t="s">
        <v>182</v>
      </c>
      <c r="C1" s="34" t="s">
        <v>5</v>
      </c>
      <c r="D1" s="34" t="s">
        <v>293</v>
      </c>
      <c r="E1" s="35" t="s">
        <v>12</v>
      </c>
      <c r="F1" s="35" t="s">
        <v>155</v>
      </c>
      <c r="G1" s="35" t="s">
        <v>15</v>
      </c>
      <c r="H1" s="34" t="s">
        <v>278</v>
      </c>
      <c r="I1" s="35" t="s">
        <v>13</v>
      </c>
      <c r="J1" s="34" t="s">
        <v>1669</v>
      </c>
      <c r="K1" s="34" t="s">
        <v>1670</v>
      </c>
      <c r="L1" s="34" t="s">
        <v>19</v>
      </c>
      <c r="M1" s="34"/>
      <c r="N1" s="36" t="s">
        <v>264</v>
      </c>
      <c r="O1" s="6"/>
    </row>
    <row r="2" spans="1:24" s="12" customFormat="1" ht="11.25">
      <c r="A2" s="10" t="s">
        <v>825</v>
      </c>
      <c r="B2" s="11"/>
      <c r="C2" s="11">
        <v>22</v>
      </c>
      <c r="D2" s="11">
        <v>22</v>
      </c>
      <c r="E2" s="11">
        <v>14</v>
      </c>
      <c r="F2" s="11"/>
      <c r="G2" s="11"/>
      <c r="H2" s="11"/>
      <c r="I2" s="11">
        <v>12</v>
      </c>
      <c r="J2" s="5">
        <v>12</v>
      </c>
      <c r="K2" s="11">
        <v>10</v>
      </c>
      <c r="L2" s="11">
        <v>18</v>
      </c>
      <c r="M2" s="11"/>
      <c r="N2" s="11">
        <f>SUM(-K2)</f>
        <v>-10</v>
      </c>
      <c r="O2" s="11">
        <f>SUM(B2:N2)</f>
        <v>100</v>
      </c>
      <c r="P2" s="12">
        <f>COUNTA(B2:M2)</f>
        <v>7</v>
      </c>
      <c r="R2" s="13"/>
      <c r="S2" s="13"/>
      <c r="T2" s="13"/>
      <c r="U2" s="13"/>
      <c r="V2" s="13"/>
      <c r="W2" s="13"/>
      <c r="X2" s="13"/>
    </row>
    <row r="3" spans="1:24" s="12" customFormat="1" ht="11.25">
      <c r="A3" s="10" t="s">
        <v>1125</v>
      </c>
      <c r="B3" s="11"/>
      <c r="C3" s="11">
        <v>6</v>
      </c>
      <c r="D3" s="11">
        <v>10</v>
      </c>
      <c r="E3" s="11">
        <v>20</v>
      </c>
      <c r="F3" s="11"/>
      <c r="G3" s="11">
        <v>4</v>
      </c>
      <c r="H3" s="11"/>
      <c r="I3" s="11">
        <v>16</v>
      </c>
      <c r="J3" s="5">
        <v>14</v>
      </c>
      <c r="K3" s="11">
        <v>12</v>
      </c>
      <c r="L3" s="11">
        <v>12</v>
      </c>
      <c r="M3" s="11"/>
      <c r="N3" s="11">
        <f>SUM(-G3-C3)</f>
        <v>-10</v>
      </c>
      <c r="O3" s="11">
        <f>SUM(B3:N3)</f>
        <v>84</v>
      </c>
      <c r="P3" s="12">
        <f>COUNTA(B3:M3)</f>
        <v>8</v>
      </c>
      <c r="R3" s="13"/>
      <c r="S3" s="13"/>
      <c r="T3" s="13"/>
      <c r="U3" s="13"/>
      <c r="V3" s="13"/>
      <c r="W3" s="13"/>
      <c r="X3" s="13"/>
    </row>
    <row r="4" spans="1:24" s="12" customFormat="1" ht="11.25">
      <c r="A4" s="10" t="s">
        <v>1126</v>
      </c>
      <c r="B4" s="11"/>
      <c r="C4" s="11">
        <v>18</v>
      </c>
      <c r="D4" s="11"/>
      <c r="E4" s="11">
        <v>8</v>
      </c>
      <c r="F4" s="11">
        <v>20</v>
      </c>
      <c r="G4" s="11"/>
      <c r="H4" s="11"/>
      <c r="I4" s="11">
        <v>20</v>
      </c>
      <c r="J4" s="5"/>
      <c r="K4" s="11"/>
      <c r="L4" s="11"/>
      <c r="M4" s="11"/>
      <c r="N4" s="11"/>
      <c r="O4" s="11">
        <f>SUM(B4:N4)</f>
        <v>66</v>
      </c>
      <c r="P4" s="12">
        <f>COUNTA(B4:M4)</f>
        <v>4</v>
      </c>
      <c r="R4" s="13"/>
      <c r="S4" s="13"/>
      <c r="T4" s="13"/>
      <c r="U4" s="13"/>
      <c r="V4" s="13"/>
      <c r="W4" s="13"/>
      <c r="X4" s="13"/>
    </row>
    <row r="5" spans="1:24" s="12" customFormat="1" ht="11.25">
      <c r="A5" s="10" t="s">
        <v>826</v>
      </c>
      <c r="B5" s="11"/>
      <c r="C5" s="11">
        <v>4</v>
      </c>
      <c r="D5" s="11"/>
      <c r="E5" s="11">
        <v>8</v>
      </c>
      <c r="F5" s="11">
        <v>10</v>
      </c>
      <c r="G5" s="11"/>
      <c r="H5" s="11">
        <v>14</v>
      </c>
      <c r="I5" s="11"/>
      <c r="J5" s="5">
        <v>4</v>
      </c>
      <c r="K5" s="11">
        <v>10</v>
      </c>
      <c r="L5" s="11"/>
      <c r="M5" s="11"/>
      <c r="N5" s="11"/>
      <c r="O5" s="11">
        <f>SUM(B5:N5)</f>
        <v>50</v>
      </c>
      <c r="P5" s="12">
        <f>COUNTA(B5:M5)</f>
        <v>6</v>
      </c>
      <c r="R5" s="13"/>
      <c r="S5" s="13"/>
      <c r="T5" s="13"/>
      <c r="U5" s="13"/>
      <c r="V5" s="13"/>
      <c r="W5" s="13"/>
      <c r="X5" s="13"/>
    </row>
    <row r="6" spans="1:24" s="12" customFormat="1" ht="11.25">
      <c r="A6" s="10" t="s">
        <v>1234</v>
      </c>
      <c r="B6" s="11"/>
      <c r="C6" s="11"/>
      <c r="D6" s="11">
        <v>20</v>
      </c>
      <c r="E6" s="11">
        <v>4</v>
      </c>
      <c r="F6" s="11">
        <v>8</v>
      </c>
      <c r="G6" s="11"/>
      <c r="H6" s="11">
        <v>2</v>
      </c>
      <c r="I6" s="11"/>
      <c r="J6" s="5">
        <v>8</v>
      </c>
      <c r="K6" s="11">
        <v>2</v>
      </c>
      <c r="L6" s="11">
        <v>4</v>
      </c>
      <c r="M6" s="11"/>
      <c r="N6" s="11">
        <f>SUM(-H6)</f>
        <v>-2</v>
      </c>
      <c r="O6" s="11">
        <f>SUM(B6:N6)</f>
        <v>46</v>
      </c>
      <c r="P6" s="12">
        <f>COUNTA(B6:M6)</f>
        <v>7</v>
      </c>
      <c r="X6" s="13"/>
    </row>
    <row r="7" spans="1:24" s="12" customFormat="1" ht="11.25">
      <c r="A7" s="10" t="s">
        <v>598</v>
      </c>
      <c r="B7" s="11">
        <v>4</v>
      </c>
      <c r="C7" s="11"/>
      <c r="D7" s="11"/>
      <c r="E7" s="11">
        <v>8</v>
      </c>
      <c r="F7" s="11"/>
      <c r="G7" s="11">
        <v>16</v>
      </c>
      <c r="H7" s="11"/>
      <c r="I7" s="11">
        <v>8</v>
      </c>
      <c r="J7" s="5"/>
      <c r="K7" s="11">
        <v>2</v>
      </c>
      <c r="L7" s="11">
        <v>4</v>
      </c>
      <c r="M7" s="11"/>
      <c r="N7" s="11"/>
      <c r="O7" s="11">
        <f>SUM(B7:N7)</f>
        <v>42</v>
      </c>
      <c r="P7" s="12">
        <f>COUNTA(B7:M7)</f>
        <v>6</v>
      </c>
      <c r="R7" s="13"/>
      <c r="S7" s="13"/>
      <c r="T7" s="13"/>
      <c r="U7" s="13"/>
      <c r="V7" s="13"/>
      <c r="W7" s="13"/>
      <c r="X7" s="13"/>
    </row>
    <row r="8" spans="1:24" s="12" customFormat="1" ht="11.25">
      <c r="A8" s="10" t="s">
        <v>1521</v>
      </c>
      <c r="B8" s="11"/>
      <c r="C8" s="11"/>
      <c r="D8" s="11"/>
      <c r="E8" s="11">
        <v>12</v>
      </c>
      <c r="F8" s="11">
        <v>4</v>
      </c>
      <c r="G8" s="11"/>
      <c r="H8" s="11">
        <v>8</v>
      </c>
      <c r="I8" s="11"/>
      <c r="J8" s="5">
        <v>2</v>
      </c>
      <c r="K8" s="11">
        <v>12</v>
      </c>
      <c r="L8" s="11"/>
      <c r="M8" s="11"/>
      <c r="N8" s="11"/>
      <c r="O8" s="11">
        <f>SUM(B8:N8)</f>
        <v>38</v>
      </c>
      <c r="P8" s="12">
        <f>COUNTA(B8:M8)</f>
        <v>5</v>
      </c>
      <c r="R8" s="13"/>
      <c r="S8" s="13"/>
      <c r="T8" s="13"/>
      <c r="U8" s="13"/>
      <c r="V8" s="13"/>
      <c r="W8" s="13"/>
      <c r="X8" s="13"/>
    </row>
    <row r="9" spans="1:24" s="12" customFormat="1" ht="11.25">
      <c r="A9" s="10" t="s">
        <v>1239</v>
      </c>
      <c r="B9" s="11"/>
      <c r="C9" s="11"/>
      <c r="D9" s="11">
        <v>14</v>
      </c>
      <c r="E9" s="11">
        <v>4</v>
      </c>
      <c r="F9" s="11"/>
      <c r="G9" s="11"/>
      <c r="H9" s="11"/>
      <c r="I9" s="11">
        <v>6</v>
      </c>
      <c r="J9" s="5"/>
      <c r="K9" s="11"/>
      <c r="L9" s="11">
        <v>12</v>
      </c>
      <c r="M9" s="11"/>
      <c r="N9" s="11"/>
      <c r="O9" s="11">
        <f>SUM(B9:N9)</f>
        <v>36</v>
      </c>
      <c r="P9" s="12">
        <f>COUNTA(B9:M9)</f>
        <v>4</v>
      </c>
      <c r="R9" s="13"/>
      <c r="S9" s="13"/>
      <c r="T9" s="13"/>
      <c r="U9" s="13"/>
      <c r="V9" s="13"/>
      <c r="W9" s="13"/>
      <c r="X9" s="13"/>
    </row>
    <row r="10" spans="1:24" s="103" customFormat="1" ht="11.25">
      <c r="A10" s="93" t="s">
        <v>1548</v>
      </c>
      <c r="B10" s="21"/>
      <c r="C10" s="21"/>
      <c r="D10" s="21"/>
      <c r="E10" s="21"/>
      <c r="F10" s="21"/>
      <c r="G10" s="21"/>
      <c r="H10" s="21">
        <v>22</v>
      </c>
      <c r="I10" s="21"/>
      <c r="J10" s="71">
        <v>2</v>
      </c>
      <c r="K10" s="21">
        <v>8</v>
      </c>
      <c r="L10" s="21"/>
      <c r="M10" s="21"/>
      <c r="N10" s="21"/>
      <c r="O10" s="21">
        <f>SUM(B10:N10)</f>
        <v>32</v>
      </c>
      <c r="P10" s="103">
        <f>COUNTA(B10:M10)</f>
        <v>3</v>
      </c>
      <c r="R10" s="73">
        <v>5</v>
      </c>
      <c r="S10" s="73">
        <v>3</v>
      </c>
      <c r="T10" s="73"/>
      <c r="U10" s="73">
        <f>SUM(R10:T10)</f>
        <v>8</v>
      </c>
      <c r="V10" s="73"/>
      <c r="W10" s="73"/>
      <c r="X10" s="73"/>
    </row>
    <row r="11" spans="1:24" s="103" customFormat="1" ht="11.25">
      <c r="A11" s="93" t="s">
        <v>1702</v>
      </c>
      <c r="B11" s="21"/>
      <c r="C11" s="21">
        <v>14</v>
      </c>
      <c r="D11" s="21">
        <v>8</v>
      </c>
      <c r="E11" s="21"/>
      <c r="F11" s="21"/>
      <c r="G11" s="21"/>
      <c r="H11" s="21"/>
      <c r="I11" s="21">
        <v>8</v>
      </c>
      <c r="J11" s="71"/>
      <c r="K11" s="21"/>
      <c r="L11" s="21">
        <v>2</v>
      </c>
      <c r="M11" s="21"/>
      <c r="N11" s="21"/>
      <c r="O11" s="21">
        <f>SUM(B11:N11)</f>
        <v>32</v>
      </c>
      <c r="P11" s="103">
        <f>COUNTA(B11:M11)</f>
        <v>4</v>
      </c>
      <c r="R11" s="73">
        <v>3</v>
      </c>
      <c r="S11" s="73">
        <v>2</v>
      </c>
      <c r="T11" s="73">
        <v>2</v>
      </c>
      <c r="U11" s="73">
        <f>SUM(R11:T11)</f>
        <v>7</v>
      </c>
      <c r="V11" s="73"/>
      <c r="W11" s="73"/>
      <c r="X11" s="73"/>
    </row>
    <row r="12" spans="1:24" s="12" customFormat="1" ht="11.25">
      <c r="A12" s="10" t="s">
        <v>1522</v>
      </c>
      <c r="B12" s="11"/>
      <c r="C12" s="11"/>
      <c r="D12" s="11"/>
      <c r="E12" s="11">
        <v>4</v>
      </c>
      <c r="F12" s="11">
        <v>10</v>
      </c>
      <c r="G12" s="11"/>
      <c r="H12" s="11"/>
      <c r="I12" s="11"/>
      <c r="J12" s="5">
        <v>8</v>
      </c>
      <c r="K12" s="11">
        <v>4</v>
      </c>
      <c r="L12" s="11">
        <v>4</v>
      </c>
      <c r="M12" s="11"/>
      <c r="N12" s="11"/>
      <c r="O12" s="11">
        <f>SUM(B12:N12)</f>
        <v>30</v>
      </c>
      <c r="P12" s="12">
        <f>COUNTA(B12:M12)</f>
        <v>5</v>
      </c>
      <c r="R12" s="13"/>
      <c r="S12" s="13"/>
      <c r="T12" s="13"/>
      <c r="U12" s="13"/>
      <c r="V12" s="13"/>
      <c r="W12" s="13"/>
      <c r="X12" s="13"/>
    </row>
    <row r="13" spans="1:24" s="12" customFormat="1" ht="11.25" customHeight="1">
      <c r="A13" s="10" t="s">
        <v>1233</v>
      </c>
      <c r="B13" s="11"/>
      <c r="C13" s="11">
        <v>8</v>
      </c>
      <c r="D13" s="11">
        <v>2</v>
      </c>
      <c r="E13" s="11"/>
      <c r="F13" s="11">
        <v>8</v>
      </c>
      <c r="G13" s="11"/>
      <c r="H13" s="11"/>
      <c r="I13" s="11"/>
      <c r="J13" s="5">
        <v>0</v>
      </c>
      <c r="K13" s="11">
        <v>4</v>
      </c>
      <c r="L13" s="11">
        <v>4</v>
      </c>
      <c r="M13" s="11"/>
      <c r="N13" s="45"/>
      <c r="O13" s="11">
        <f>SUM(B13:N13)</f>
        <v>26</v>
      </c>
      <c r="P13" s="12">
        <f>COUNTA(B13:M13)</f>
        <v>6</v>
      </c>
      <c r="R13" s="13"/>
      <c r="S13" s="13"/>
      <c r="T13" s="13"/>
      <c r="U13" s="13"/>
      <c r="V13" s="13"/>
      <c r="W13" s="13"/>
      <c r="X13" s="13"/>
    </row>
    <row r="14" spans="1:24" s="12" customFormat="1" ht="11.25">
      <c r="A14" s="10" t="s">
        <v>603</v>
      </c>
      <c r="B14" s="11">
        <v>10</v>
      </c>
      <c r="C14" s="11"/>
      <c r="D14" s="11"/>
      <c r="E14" s="11">
        <v>16</v>
      </c>
      <c r="F14" s="11"/>
      <c r="G14" s="11"/>
      <c r="H14" s="11"/>
      <c r="I14" s="11"/>
      <c r="J14" s="5"/>
      <c r="K14" s="11"/>
      <c r="L14" s="11"/>
      <c r="M14" s="11"/>
      <c r="N14" s="11"/>
      <c r="O14" s="11">
        <f>SUM(B14:N14)</f>
        <v>26</v>
      </c>
      <c r="P14" s="12">
        <f>COUNTA(B14:M14)</f>
        <v>2</v>
      </c>
      <c r="X14" s="13"/>
    </row>
    <row r="15" spans="1:24" s="12" customFormat="1" ht="11.25">
      <c r="A15" s="10" t="s">
        <v>1619</v>
      </c>
      <c r="B15" s="11"/>
      <c r="C15" s="11"/>
      <c r="D15" s="11"/>
      <c r="E15" s="11"/>
      <c r="F15" s="11"/>
      <c r="G15" s="11">
        <v>4</v>
      </c>
      <c r="H15" s="11"/>
      <c r="I15" s="11"/>
      <c r="J15" s="5">
        <v>20</v>
      </c>
      <c r="K15" s="11">
        <v>2</v>
      </c>
      <c r="L15" s="11"/>
      <c r="M15" s="11"/>
      <c r="N15" s="11"/>
      <c r="O15" s="11">
        <f>SUM(B15:N15)</f>
        <v>26</v>
      </c>
      <c r="P15" s="12">
        <f>COUNTA(B15:M15)</f>
        <v>3</v>
      </c>
      <c r="R15" s="13"/>
      <c r="S15" s="13"/>
      <c r="T15" s="13"/>
      <c r="U15" s="13"/>
      <c r="V15" s="13"/>
      <c r="W15" s="13"/>
      <c r="X15" s="13"/>
    </row>
    <row r="16" spans="1:24" s="12" customFormat="1" ht="11.25">
      <c r="A16" s="10" t="s">
        <v>1677</v>
      </c>
      <c r="B16" s="11"/>
      <c r="C16" s="11"/>
      <c r="D16" s="11"/>
      <c r="E16" s="11"/>
      <c r="F16" s="11"/>
      <c r="G16" s="11"/>
      <c r="H16" s="11"/>
      <c r="I16" s="11"/>
      <c r="J16" s="5">
        <v>4</v>
      </c>
      <c r="K16" s="11">
        <v>20</v>
      </c>
      <c r="L16" s="11"/>
      <c r="M16" s="11"/>
      <c r="N16" s="11"/>
      <c r="O16" s="11">
        <f>SUM(B16:N16)</f>
        <v>24</v>
      </c>
      <c r="P16" s="12">
        <f>COUNTA(B16:M16)</f>
        <v>2</v>
      </c>
      <c r="R16" s="13"/>
      <c r="S16" s="13"/>
      <c r="T16" s="13"/>
      <c r="U16" s="13"/>
      <c r="V16" s="13"/>
      <c r="W16" s="13"/>
      <c r="X16" s="13"/>
    </row>
    <row r="17" spans="1:16" ht="11.25">
      <c r="A17" s="10" t="s">
        <v>1703</v>
      </c>
      <c r="B17" s="11"/>
      <c r="C17" s="11"/>
      <c r="D17" s="11"/>
      <c r="E17" s="11"/>
      <c r="F17" s="11"/>
      <c r="G17" s="11"/>
      <c r="H17" s="11"/>
      <c r="I17" s="11"/>
      <c r="J17" s="5"/>
      <c r="K17" s="11"/>
      <c r="L17" s="11">
        <v>20</v>
      </c>
      <c r="M17" s="11"/>
      <c r="N17" s="5"/>
      <c r="O17" s="5">
        <f>SUM(B17:N17)</f>
        <v>20</v>
      </c>
      <c r="P17" s="8">
        <f>COUNTA(B17:M17)</f>
        <v>1</v>
      </c>
    </row>
    <row r="18" spans="1:24" s="12" customFormat="1" ht="11.25">
      <c r="A18" s="10" t="s">
        <v>1117</v>
      </c>
      <c r="B18" s="11">
        <v>20</v>
      </c>
      <c r="C18" s="11"/>
      <c r="D18" s="11"/>
      <c r="E18" s="11"/>
      <c r="F18" s="11"/>
      <c r="G18" s="11"/>
      <c r="H18" s="11"/>
      <c r="I18" s="11"/>
      <c r="J18" s="5"/>
      <c r="K18" s="11"/>
      <c r="L18" s="11"/>
      <c r="M18" s="11"/>
      <c r="N18" s="11"/>
      <c r="O18" s="11">
        <f>SUM(B18:N18)</f>
        <v>20</v>
      </c>
      <c r="P18" s="12">
        <f>COUNTA(B18:M18)</f>
        <v>1</v>
      </c>
      <c r="X18" s="13"/>
    </row>
    <row r="19" spans="1:24" s="12" customFormat="1" ht="11.25">
      <c r="A19" s="10" t="s">
        <v>1124</v>
      </c>
      <c r="B19" s="11"/>
      <c r="C19" s="11">
        <v>12</v>
      </c>
      <c r="D19" s="11"/>
      <c r="E19" s="11"/>
      <c r="F19" s="11">
        <v>2</v>
      </c>
      <c r="G19" s="11"/>
      <c r="H19" s="11"/>
      <c r="I19" s="11"/>
      <c r="J19" s="5"/>
      <c r="K19" s="11"/>
      <c r="L19" s="11">
        <v>4</v>
      </c>
      <c r="M19" s="11"/>
      <c r="N19" s="11"/>
      <c r="O19" s="11">
        <f>SUM(B19:N19)</f>
        <v>18</v>
      </c>
      <c r="P19" s="12">
        <f>COUNTA(B19:M19)</f>
        <v>3</v>
      </c>
      <c r="R19" s="13"/>
      <c r="S19" s="13"/>
      <c r="T19" s="13"/>
      <c r="U19" s="13"/>
      <c r="V19" s="13"/>
      <c r="W19" s="13"/>
      <c r="X19" s="13"/>
    </row>
    <row r="20" spans="1:24" s="12" customFormat="1" ht="11.25">
      <c r="A20" s="10" t="s">
        <v>1609</v>
      </c>
      <c r="B20" s="11"/>
      <c r="C20" s="11"/>
      <c r="D20" s="11"/>
      <c r="E20" s="11"/>
      <c r="F20" s="11">
        <v>16</v>
      </c>
      <c r="G20" s="11"/>
      <c r="H20" s="11"/>
      <c r="I20" s="11"/>
      <c r="J20" s="5"/>
      <c r="K20" s="11"/>
      <c r="L20" s="11"/>
      <c r="M20" s="11"/>
      <c r="N20" s="11"/>
      <c r="O20" s="11">
        <f>SUM(B20:N20)</f>
        <v>16</v>
      </c>
      <c r="P20" s="12">
        <f>COUNTA(B20:M20)</f>
        <v>1</v>
      </c>
      <c r="X20" s="13"/>
    </row>
    <row r="21" spans="1:24" s="12" customFormat="1" ht="11.25">
      <c r="A21" s="10" t="s">
        <v>1520</v>
      </c>
      <c r="B21" s="11"/>
      <c r="C21" s="11"/>
      <c r="D21" s="11"/>
      <c r="E21" s="11">
        <v>4</v>
      </c>
      <c r="F21" s="11"/>
      <c r="G21" s="11">
        <v>8</v>
      </c>
      <c r="H21" s="11"/>
      <c r="I21" s="11">
        <v>4</v>
      </c>
      <c r="J21" s="5"/>
      <c r="K21" s="11"/>
      <c r="L21" s="11">
        <v>0</v>
      </c>
      <c r="M21" s="11"/>
      <c r="N21" s="11"/>
      <c r="O21" s="11">
        <f>SUM(B21:N21)</f>
        <v>16</v>
      </c>
      <c r="P21" s="12">
        <f>COUNTA(B21:M21)</f>
        <v>4</v>
      </c>
      <c r="X21" s="13"/>
    </row>
    <row r="22" spans="1:24" s="12" customFormat="1" ht="11.25">
      <c r="A22" s="10" t="s">
        <v>1576</v>
      </c>
      <c r="B22" s="11"/>
      <c r="C22" s="11"/>
      <c r="D22" s="11"/>
      <c r="E22" s="11"/>
      <c r="F22" s="11"/>
      <c r="G22" s="11"/>
      <c r="H22" s="11"/>
      <c r="I22" s="11">
        <v>14</v>
      </c>
      <c r="J22" s="5"/>
      <c r="K22" s="11"/>
      <c r="L22" s="11">
        <v>2</v>
      </c>
      <c r="M22" s="11"/>
      <c r="N22" s="11"/>
      <c r="O22" s="11">
        <f>SUM(B22:N22)</f>
        <v>16</v>
      </c>
      <c r="P22" s="12">
        <f>COUNTA(B22:M22)</f>
        <v>2</v>
      </c>
      <c r="X22" s="13"/>
    </row>
    <row r="23" spans="1:24" s="12" customFormat="1" ht="11.25">
      <c r="A23" s="10" t="s">
        <v>591</v>
      </c>
      <c r="B23" s="11">
        <v>16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>
        <f>SUM(B23:N23)</f>
        <v>16</v>
      </c>
      <c r="P23" s="12">
        <f>COUNTA(B23:M23)</f>
        <v>1</v>
      </c>
      <c r="X23" s="13"/>
    </row>
    <row r="24" spans="1:24" s="12" customFormat="1" ht="11.25">
      <c r="A24" s="10" t="s">
        <v>1544</v>
      </c>
      <c r="B24" s="11"/>
      <c r="C24" s="11"/>
      <c r="D24" s="11"/>
      <c r="E24" s="11"/>
      <c r="F24" s="11"/>
      <c r="G24" s="11"/>
      <c r="H24" s="11">
        <v>16</v>
      </c>
      <c r="I24" s="11"/>
      <c r="J24" s="5"/>
      <c r="K24" s="11"/>
      <c r="L24" s="11"/>
      <c r="M24" s="11"/>
      <c r="N24" s="11"/>
      <c r="O24" s="11">
        <f>SUM(B24:N24)</f>
        <v>16</v>
      </c>
      <c r="P24" s="12">
        <f>COUNTA(B24:M24)</f>
        <v>1</v>
      </c>
      <c r="R24" s="13"/>
      <c r="S24" s="13"/>
      <c r="T24" s="13"/>
      <c r="U24" s="13"/>
      <c r="V24" s="13"/>
      <c r="W24" s="13"/>
      <c r="X24" s="13"/>
    </row>
    <row r="25" spans="1:24" s="12" customFormat="1" ht="11.25">
      <c r="A25" s="10" t="s">
        <v>1676</v>
      </c>
      <c r="B25" s="11"/>
      <c r="C25" s="11"/>
      <c r="D25" s="11"/>
      <c r="E25" s="11"/>
      <c r="F25" s="11"/>
      <c r="G25" s="11"/>
      <c r="H25" s="11"/>
      <c r="I25" s="11"/>
      <c r="J25" s="5">
        <v>8</v>
      </c>
      <c r="K25" s="11">
        <v>8</v>
      </c>
      <c r="L25" s="11"/>
      <c r="M25" s="11"/>
      <c r="N25" s="11"/>
      <c r="O25" s="11">
        <f>SUM(B25:N25)</f>
        <v>16</v>
      </c>
      <c r="P25" s="12">
        <f>COUNTA(B25:M25)</f>
        <v>2</v>
      </c>
      <c r="R25" s="13"/>
      <c r="S25" s="13"/>
      <c r="T25" s="13"/>
      <c r="U25" s="13"/>
      <c r="V25" s="13"/>
      <c r="W25" s="13"/>
      <c r="X25" s="13"/>
    </row>
    <row r="26" spans="1:24" s="12" customFormat="1" ht="11.25">
      <c r="A26" s="10" t="s">
        <v>1127</v>
      </c>
      <c r="B26" s="11"/>
      <c r="C26" s="11">
        <v>4</v>
      </c>
      <c r="D26" s="11">
        <v>8</v>
      </c>
      <c r="E26" s="11">
        <v>4</v>
      </c>
      <c r="F26" s="11"/>
      <c r="G26" s="11"/>
      <c r="H26" s="11"/>
      <c r="I26" s="11"/>
      <c r="J26" s="5"/>
      <c r="K26" s="11"/>
      <c r="L26" s="11"/>
      <c r="M26" s="11"/>
      <c r="N26" s="11"/>
      <c r="O26" s="11">
        <f>SUM(B26:N26)</f>
        <v>16</v>
      </c>
      <c r="P26" s="12">
        <f>COUNTA(B26:M26)</f>
        <v>3</v>
      </c>
      <c r="R26" s="13"/>
      <c r="S26" s="13"/>
      <c r="T26" s="13"/>
      <c r="U26" s="13"/>
      <c r="V26" s="13"/>
      <c r="W26" s="13"/>
      <c r="X26" s="13"/>
    </row>
    <row r="27" spans="1:24" s="12" customFormat="1" ht="11.25">
      <c r="A27" s="10" t="s">
        <v>1240</v>
      </c>
      <c r="B27" s="11"/>
      <c r="C27" s="11"/>
      <c r="D27" s="11">
        <v>14</v>
      </c>
      <c r="E27" s="11"/>
      <c r="F27" s="11"/>
      <c r="G27" s="11"/>
      <c r="H27" s="11"/>
      <c r="I27" s="11"/>
      <c r="J27" s="5"/>
      <c r="K27" s="11"/>
      <c r="L27" s="11"/>
      <c r="M27" s="11"/>
      <c r="N27" s="11"/>
      <c r="O27" s="11">
        <f>SUM(B27:N27)</f>
        <v>14</v>
      </c>
      <c r="P27" s="12">
        <f>COUNTA(B27:M27)</f>
        <v>1</v>
      </c>
      <c r="X27" s="13"/>
    </row>
    <row r="28" spans="1:16" ht="11.25">
      <c r="A28" s="3" t="s">
        <v>1680</v>
      </c>
      <c r="B28" s="11"/>
      <c r="C28" s="11"/>
      <c r="D28" s="11"/>
      <c r="E28" s="11"/>
      <c r="F28" s="11"/>
      <c r="G28" s="11"/>
      <c r="H28" s="11"/>
      <c r="I28" s="11"/>
      <c r="J28" s="5"/>
      <c r="K28" s="11">
        <v>14</v>
      </c>
      <c r="L28" s="11"/>
      <c r="M28" s="11"/>
      <c r="N28" s="5"/>
      <c r="O28" s="5">
        <f>SUM(B28:N28)</f>
        <v>14</v>
      </c>
      <c r="P28" s="8">
        <f>COUNTA(B28:M28)</f>
        <v>1</v>
      </c>
    </row>
    <row r="29" spans="1:24" s="12" customFormat="1" ht="11.25" customHeight="1">
      <c r="A29" s="10" t="s">
        <v>1237</v>
      </c>
      <c r="B29" s="11"/>
      <c r="C29" s="11">
        <v>6</v>
      </c>
      <c r="D29" s="11">
        <v>8</v>
      </c>
      <c r="E29" s="11"/>
      <c r="F29" s="11"/>
      <c r="G29" s="11"/>
      <c r="H29" s="11"/>
      <c r="I29" s="11"/>
      <c r="J29" s="5"/>
      <c r="K29" s="11"/>
      <c r="L29" s="11"/>
      <c r="M29" s="11"/>
      <c r="N29" s="45"/>
      <c r="O29" s="11">
        <f>SUM(B29:N29)</f>
        <v>14</v>
      </c>
      <c r="P29" s="12">
        <f>COUNTA(B29:M29)</f>
        <v>2</v>
      </c>
      <c r="X29" s="13"/>
    </row>
    <row r="30" spans="1:24" s="12" customFormat="1" ht="11.25">
      <c r="A30" s="10" t="s">
        <v>592</v>
      </c>
      <c r="B30" s="11">
        <v>12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>
        <f>SUM(B30:N30)</f>
        <v>12</v>
      </c>
      <c r="P30" s="12">
        <f>COUNTA(B30:M30)</f>
        <v>1</v>
      </c>
      <c r="X30" s="13"/>
    </row>
    <row r="31" spans="1:24" s="12" customFormat="1" ht="11.25">
      <c r="A31" s="10" t="s">
        <v>1616</v>
      </c>
      <c r="B31" s="11"/>
      <c r="C31" s="11"/>
      <c r="D31" s="11"/>
      <c r="E31" s="11"/>
      <c r="F31" s="11"/>
      <c r="G31" s="11">
        <v>12</v>
      </c>
      <c r="H31" s="11"/>
      <c r="I31" s="11"/>
      <c r="J31" s="5"/>
      <c r="K31" s="11"/>
      <c r="L31" s="11"/>
      <c r="M31" s="11"/>
      <c r="N31" s="11"/>
      <c r="O31" s="11">
        <f>SUM(B31:N31)</f>
        <v>12</v>
      </c>
      <c r="P31" s="12">
        <f>COUNTA(B31:M31)</f>
        <v>1</v>
      </c>
      <c r="X31" s="13"/>
    </row>
    <row r="32" spans="1:24" s="12" customFormat="1" ht="11.25">
      <c r="A32" s="10" t="s">
        <v>596</v>
      </c>
      <c r="B32" s="11">
        <v>10</v>
      </c>
      <c r="C32" s="11"/>
      <c r="D32" s="11"/>
      <c r="E32" s="11"/>
      <c r="F32" s="11"/>
      <c r="G32" s="11"/>
      <c r="H32" s="11"/>
      <c r="I32" s="11"/>
      <c r="J32" s="5">
        <v>2</v>
      </c>
      <c r="K32" s="11"/>
      <c r="L32" s="11"/>
      <c r="M32" s="11"/>
      <c r="N32" s="11"/>
      <c r="O32" s="11">
        <f>SUM(B32:N32)</f>
        <v>12</v>
      </c>
      <c r="P32" s="12">
        <f>COUNTA(B32:M32)</f>
        <v>2</v>
      </c>
      <c r="X32" s="13"/>
    </row>
    <row r="33" spans="1:24" s="12" customFormat="1" ht="11.25">
      <c r="A33" s="10" t="s">
        <v>1611</v>
      </c>
      <c r="B33" s="11"/>
      <c r="C33" s="11"/>
      <c r="D33" s="11"/>
      <c r="E33" s="11"/>
      <c r="F33" s="11">
        <v>12</v>
      </c>
      <c r="G33" s="11"/>
      <c r="H33" s="11"/>
      <c r="I33" s="11"/>
      <c r="J33" s="5"/>
      <c r="K33" s="11"/>
      <c r="L33" s="11"/>
      <c r="M33" s="11"/>
      <c r="N33" s="11"/>
      <c r="O33" s="11">
        <f>SUM(B33:N33)</f>
        <v>12</v>
      </c>
      <c r="P33" s="12">
        <f>COUNTA(B33:M33)</f>
        <v>1</v>
      </c>
      <c r="R33" s="13"/>
      <c r="S33" s="13"/>
      <c r="T33" s="13"/>
      <c r="U33" s="13"/>
      <c r="V33" s="13"/>
      <c r="W33" s="13"/>
      <c r="X33" s="13"/>
    </row>
    <row r="34" spans="1:24" s="12" customFormat="1" ht="11.25">
      <c r="A34" s="10" t="s">
        <v>1546</v>
      </c>
      <c r="B34" s="11"/>
      <c r="C34" s="11"/>
      <c r="D34" s="11"/>
      <c r="E34" s="11"/>
      <c r="F34" s="11"/>
      <c r="G34" s="11"/>
      <c r="H34" s="11">
        <v>12</v>
      </c>
      <c r="I34" s="11"/>
      <c r="J34" s="5"/>
      <c r="K34" s="11"/>
      <c r="L34" s="11"/>
      <c r="M34" s="11"/>
      <c r="N34" s="11"/>
      <c r="O34" s="11">
        <f>SUM(B34:N34)</f>
        <v>12</v>
      </c>
      <c r="P34" s="12">
        <f>COUNTA(B34:M34)</f>
        <v>1</v>
      </c>
      <c r="R34" s="13"/>
      <c r="S34" s="13"/>
      <c r="T34" s="13"/>
      <c r="U34" s="13"/>
      <c r="V34" s="13"/>
      <c r="W34" s="13"/>
      <c r="X34" s="13"/>
    </row>
    <row r="35" spans="1:24" s="12" customFormat="1" ht="11.25">
      <c r="A35" s="10" t="s">
        <v>1547</v>
      </c>
      <c r="B35" s="11"/>
      <c r="C35" s="11"/>
      <c r="D35" s="11"/>
      <c r="E35" s="11"/>
      <c r="F35" s="11"/>
      <c r="G35" s="11"/>
      <c r="H35" s="11">
        <v>4</v>
      </c>
      <c r="I35" s="11"/>
      <c r="J35" s="5">
        <v>8</v>
      </c>
      <c r="K35" s="11"/>
      <c r="L35" s="11"/>
      <c r="M35" s="11"/>
      <c r="N35" s="11"/>
      <c r="O35" s="11">
        <f>SUM(B35:N35)</f>
        <v>12</v>
      </c>
      <c r="P35" s="12">
        <f>COUNTA(B35:M35)</f>
        <v>2</v>
      </c>
      <c r="R35" s="13"/>
      <c r="S35" s="13"/>
      <c r="T35" s="13"/>
      <c r="U35" s="13"/>
      <c r="V35" s="13"/>
      <c r="W35" s="13"/>
      <c r="X35" s="13"/>
    </row>
    <row r="36" spans="1:24" s="12" customFormat="1" ht="11.25">
      <c r="A36" s="10" t="s">
        <v>1678</v>
      </c>
      <c r="B36" s="11"/>
      <c r="C36" s="11"/>
      <c r="D36" s="11"/>
      <c r="E36" s="11"/>
      <c r="F36" s="11"/>
      <c r="G36" s="11"/>
      <c r="H36" s="11"/>
      <c r="I36" s="11"/>
      <c r="J36" s="5">
        <v>12</v>
      </c>
      <c r="K36" s="11"/>
      <c r="L36" s="11"/>
      <c r="M36" s="11"/>
      <c r="N36" s="11"/>
      <c r="O36" s="11">
        <f>SUM(B36:N36)</f>
        <v>12</v>
      </c>
      <c r="P36" s="12">
        <f>COUNTA(B36:M36)</f>
        <v>1</v>
      </c>
      <c r="R36" s="13"/>
      <c r="S36" s="13"/>
      <c r="T36" s="13"/>
      <c r="U36" s="13"/>
      <c r="V36" s="13"/>
      <c r="W36" s="13"/>
      <c r="X36" s="13"/>
    </row>
    <row r="37" spans="1:24" s="12" customFormat="1" ht="11.25">
      <c r="A37" s="10" t="s">
        <v>600</v>
      </c>
      <c r="B37" s="11">
        <v>8</v>
      </c>
      <c r="C37" s="11"/>
      <c r="D37" s="11"/>
      <c r="E37" s="11">
        <v>4</v>
      </c>
      <c r="F37" s="11"/>
      <c r="G37" s="11"/>
      <c r="H37" s="11"/>
      <c r="I37" s="11"/>
      <c r="J37" s="5"/>
      <c r="K37" s="11"/>
      <c r="L37" s="11"/>
      <c r="M37" s="11"/>
      <c r="N37" s="11"/>
      <c r="O37" s="11">
        <f>SUM(B37:N37)</f>
        <v>12</v>
      </c>
      <c r="P37" s="12">
        <f>COUNTA(B37:M37)</f>
        <v>2</v>
      </c>
      <c r="X37" s="13"/>
    </row>
    <row r="38" spans="1:24" s="12" customFormat="1" ht="11.25">
      <c r="A38" s="10" t="s">
        <v>1446</v>
      </c>
      <c r="B38" s="11"/>
      <c r="C38" s="11"/>
      <c r="D38" s="11"/>
      <c r="E38" s="11">
        <v>4</v>
      </c>
      <c r="F38" s="11">
        <v>4</v>
      </c>
      <c r="G38" s="11"/>
      <c r="H38" s="11">
        <v>2</v>
      </c>
      <c r="I38" s="11"/>
      <c r="J38" s="5"/>
      <c r="K38" s="11"/>
      <c r="L38" s="11"/>
      <c r="M38" s="11"/>
      <c r="N38" s="11"/>
      <c r="O38" s="11">
        <f>SUM(B38:N38)</f>
        <v>10</v>
      </c>
      <c r="P38" s="12">
        <f>COUNTA(B38:M38)</f>
        <v>3</v>
      </c>
      <c r="X38" s="13"/>
    </row>
    <row r="39" spans="1:24" s="12" customFormat="1" ht="11.25">
      <c r="A39" s="10" t="s">
        <v>1231</v>
      </c>
      <c r="B39" s="11"/>
      <c r="C39" s="11"/>
      <c r="D39" s="11">
        <v>6</v>
      </c>
      <c r="E39" s="11"/>
      <c r="F39" s="11"/>
      <c r="G39" s="11"/>
      <c r="H39" s="11">
        <v>4</v>
      </c>
      <c r="I39" s="11"/>
      <c r="J39" s="5"/>
      <c r="K39" s="11"/>
      <c r="L39" s="11"/>
      <c r="M39" s="11"/>
      <c r="N39" s="11"/>
      <c r="O39" s="11">
        <f>SUM(B39:N39)</f>
        <v>10</v>
      </c>
      <c r="P39" s="12">
        <f>COUNTA(B39:M39)</f>
        <v>2</v>
      </c>
      <c r="X39" s="13"/>
    </row>
    <row r="40" spans="1:24" s="12" customFormat="1" ht="11.25" customHeight="1">
      <c r="A40" s="10" t="s">
        <v>1236</v>
      </c>
      <c r="B40" s="11"/>
      <c r="C40" s="11">
        <v>2</v>
      </c>
      <c r="D40" s="11">
        <v>4</v>
      </c>
      <c r="E40" s="11"/>
      <c r="F40" s="11"/>
      <c r="G40" s="11"/>
      <c r="H40" s="11"/>
      <c r="I40" s="11"/>
      <c r="J40" s="5"/>
      <c r="K40" s="11"/>
      <c r="L40" s="11">
        <v>4</v>
      </c>
      <c r="M40" s="11"/>
      <c r="N40" s="45"/>
      <c r="O40" s="11">
        <f>SUM(B40:N40)</f>
        <v>10</v>
      </c>
      <c r="P40" s="12">
        <f>COUNTA(B40:M40)</f>
        <v>3</v>
      </c>
      <c r="R40" s="13"/>
      <c r="S40" s="13"/>
      <c r="T40" s="13"/>
      <c r="U40" s="13"/>
      <c r="V40" s="13"/>
      <c r="W40" s="13"/>
      <c r="X40" s="13"/>
    </row>
    <row r="41" spans="1:24" s="12" customFormat="1" ht="11.25">
      <c r="A41" s="10" t="s">
        <v>1128</v>
      </c>
      <c r="B41" s="11">
        <v>10</v>
      </c>
      <c r="C41" s="11"/>
      <c r="D41" s="11"/>
      <c r="E41" s="11"/>
      <c r="F41" s="11"/>
      <c r="G41" s="11"/>
      <c r="H41" s="11"/>
      <c r="I41" s="11"/>
      <c r="J41" s="5"/>
      <c r="K41" s="11"/>
      <c r="L41" s="11"/>
      <c r="M41" s="11"/>
      <c r="N41" s="11"/>
      <c r="O41" s="11">
        <f>SUM(B41:N41)</f>
        <v>10</v>
      </c>
      <c r="P41" s="12">
        <f>COUNTA(B41:M41)</f>
        <v>1</v>
      </c>
      <c r="X41" s="13"/>
    </row>
    <row r="42" spans="1:24" s="12" customFormat="1" ht="11.25">
      <c r="A42" s="10" t="s">
        <v>1445</v>
      </c>
      <c r="B42" s="11"/>
      <c r="C42" s="11"/>
      <c r="D42" s="11"/>
      <c r="E42" s="11">
        <v>2</v>
      </c>
      <c r="F42" s="11"/>
      <c r="G42" s="11"/>
      <c r="H42" s="11">
        <v>2</v>
      </c>
      <c r="I42" s="11"/>
      <c r="J42" s="5"/>
      <c r="K42" s="11"/>
      <c r="L42" s="11">
        <v>4</v>
      </c>
      <c r="M42" s="11"/>
      <c r="N42" s="11"/>
      <c r="O42" s="11">
        <f>SUM(B42:N42)</f>
        <v>8</v>
      </c>
      <c r="P42" s="12">
        <f>COUNTA(B42:M42)</f>
        <v>3</v>
      </c>
      <c r="X42" s="13"/>
    </row>
    <row r="43" spans="1:24" s="12" customFormat="1" ht="11.25">
      <c r="A43" s="10" t="s">
        <v>1614</v>
      </c>
      <c r="B43" s="11"/>
      <c r="C43" s="11"/>
      <c r="D43" s="11"/>
      <c r="E43" s="11"/>
      <c r="F43" s="11"/>
      <c r="G43" s="11">
        <v>8</v>
      </c>
      <c r="H43" s="11"/>
      <c r="I43" s="11"/>
      <c r="J43" s="5"/>
      <c r="K43" s="11"/>
      <c r="L43" s="11"/>
      <c r="M43" s="11"/>
      <c r="N43" s="11"/>
      <c r="O43" s="11">
        <f>SUM(B43:N43)</f>
        <v>8</v>
      </c>
      <c r="P43" s="12">
        <f>COUNTA(B43:M43)</f>
        <v>1</v>
      </c>
      <c r="X43" s="13"/>
    </row>
    <row r="44" spans="1:24" s="12" customFormat="1" ht="11.25">
      <c r="A44" s="10" t="s">
        <v>823</v>
      </c>
      <c r="B44" s="11"/>
      <c r="C44" s="11">
        <v>4</v>
      </c>
      <c r="D44" s="11"/>
      <c r="E44" s="11">
        <v>4</v>
      </c>
      <c r="F44" s="11"/>
      <c r="G44" s="11"/>
      <c r="H44" s="11"/>
      <c r="I44" s="11"/>
      <c r="J44" s="5"/>
      <c r="K44" s="11"/>
      <c r="L44" s="11"/>
      <c r="M44" s="11"/>
      <c r="N44" s="11"/>
      <c r="O44" s="11">
        <f>SUM(B44:N44)</f>
        <v>8</v>
      </c>
      <c r="P44" s="12">
        <f>COUNTA(B44:M44)</f>
        <v>2</v>
      </c>
      <c r="X44" s="13"/>
    </row>
    <row r="45" spans="1:16" ht="11.25">
      <c r="A45" s="10" t="s">
        <v>1701</v>
      </c>
      <c r="B45" s="11"/>
      <c r="C45" s="11"/>
      <c r="D45" s="11"/>
      <c r="E45" s="11"/>
      <c r="F45" s="11"/>
      <c r="G45" s="11"/>
      <c r="H45" s="11"/>
      <c r="I45" s="11"/>
      <c r="J45" s="5"/>
      <c r="K45" s="11"/>
      <c r="L45" s="11">
        <v>8</v>
      </c>
      <c r="M45" s="11"/>
      <c r="N45" s="5"/>
      <c r="O45" s="5">
        <f>SUM(B45:N45)</f>
        <v>8</v>
      </c>
      <c r="P45" s="8">
        <f>COUNTA(B45:M45)</f>
        <v>1</v>
      </c>
    </row>
    <row r="46" spans="1:24" s="12" customFormat="1" ht="11.25">
      <c r="A46" s="10" t="s">
        <v>1533</v>
      </c>
      <c r="B46" s="11"/>
      <c r="C46" s="11"/>
      <c r="D46" s="11"/>
      <c r="E46" s="11"/>
      <c r="F46" s="11"/>
      <c r="G46" s="11"/>
      <c r="H46" s="11">
        <v>8</v>
      </c>
      <c r="I46" s="11"/>
      <c r="J46" s="5"/>
      <c r="K46" s="11"/>
      <c r="L46" s="11"/>
      <c r="M46" s="11"/>
      <c r="N46" s="11"/>
      <c r="O46" s="11">
        <f>SUM(B46:N46)</f>
        <v>8</v>
      </c>
      <c r="P46" s="12">
        <f>COUNTA(B46:M46)</f>
        <v>1</v>
      </c>
      <c r="R46" s="13"/>
      <c r="S46" s="13"/>
      <c r="T46" s="13"/>
      <c r="U46" s="13"/>
      <c r="V46" s="13"/>
      <c r="W46" s="13"/>
      <c r="X46" s="13"/>
    </row>
    <row r="47" spans="1:24" s="12" customFormat="1" ht="11.25">
      <c r="A47" s="10" t="s">
        <v>1536</v>
      </c>
      <c r="B47" s="11"/>
      <c r="C47" s="11"/>
      <c r="D47" s="26"/>
      <c r="E47" s="11"/>
      <c r="F47" s="11"/>
      <c r="G47" s="11"/>
      <c r="H47" s="11">
        <v>8</v>
      </c>
      <c r="I47" s="11"/>
      <c r="J47" s="5"/>
      <c r="K47" s="11"/>
      <c r="L47" s="11"/>
      <c r="M47" s="11"/>
      <c r="N47" s="11"/>
      <c r="O47" s="11">
        <f>SUM(B47:N47)</f>
        <v>8</v>
      </c>
      <c r="P47" s="12">
        <f>COUNTA(B47:M47)</f>
        <v>1</v>
      </c>
      <c r="R47" s="13"/>
      <c r="S47" s="13"/>
      <c r="T47" s="13"/>
      <c r="U47" s="13"/>
      <c r="V47" s="13"/>
      <c r="W47" s="13"/>
      <c r="X47" s="13"/>
    </row>
    <row r="48" spans="1:24" s="12" customFormat="1" ht="11.25">
      <c r="A48" s="10" t="s">
        <v>1523</v>
      </c>
      <c r="B48" s="11"/>
      <c r="C48" s="11"/>
      <c r="D48" s="11"/>
      <c r="E48" s="11">
        <v>8</v>
      </c>
      <c r="F48" s="11"/>
      <c r="G48" s="11"/>
      <c r="H48" s="11"/>
      <c r="I48" s="11"/>
      <c r="J48" s="5"/>
      <c r="K48" s="11"/>
      <c r="L48" s="11"/>
      <c r="M48" s="11"/>
      <c r="N48" s="11"/>
      <c r="O48" s="11">
        <f>SUM(B48:N48)</f>
        <v>8</v>
      </c>
      <c r="P48" s="12">
        <f>COUNTA(B48:M48)</f>
        <v>1</v>
      </c>
      <c r="R48" s="13"/>
      <c r="S48" s="13"/>
      <c r="T48" s="13"/>
      <c r="U48" s="13"/>
      <c r="V48" s="13"/>
      <c r="W48" s="13"/>
      <c r="X48" s="13"/>
    </row>
    <row r="49" spans="1:24" s="12" customFormat="1" ht="11.25">
      <c r="A49" s="10" t="s">
        <v>594</v>
      </c>
      <c r="B49" s="11">
        <v>8</v>
      </c>
      <c r="C49" s="11"/>
      <c r="D49" s="11"/>
      <c r="E49" s="11"/>
      <c r="F49" s="11"/>
      <c r="G49" s="11"/>
      <c r="H49" s="11"/>
      <c r="I49" s="11"/>
      <c r="J49" s="5"/>
      <c r="K49" s="11"/>
      <c r="L49" s="11"/>
      <c r="M49" s="11"/>
      <c r="N49" s="11"/>
      <c r="O49" s="11">
        <f>SUM(B49:N49)</f>
        <v>8</v>
      </c>
      <c r="P49" s="12">
        <f>COUNTA(B49:M49)</f>
        <v>1</v>
      </c>
      <c r="X49" s="13"/>
    </row>
    <row r="50" spans="1:24" s="12" customFormat="1" ht="11.25">
      <c r="A50" s="10" t="s">
        <v>1543</v>
      </c>
      <c r="B50" s="11"/>
      <c r="C50" s="11"/>
      <c r="D50" s="11"/>
      <c r="E50" s="11"/>
      <c r="F50" s="11"/>
      <c r="G50" s="11"/>
      <c r="H50" s="11">
        <v>8</v>
      </c>
      <c r="I50" s="11"/>
      <c r="J50" s="5"/>
      <c r="K50" s="11"/>
      <c r="L50" s="11"/>
      <c r="M50" s="11"/>
      <c r="N50" s="11"/>
      <c r="O50" s="11">
        <f>SUM(B50:N50)</f>
        <v>8</v>
      </c>
      <c r="P50" s="12">
        <f>COUNTA(B50:M50)</f>
        <v>1</v>
      </c>
      <c r="R50" s="13"/>
      <c r="S50" s="13"/>
      <c r="T50" s="13"/>
      <c r="U50" s="13"/>
      <c r="V50" s="13"/>
      <c r="W50" s="13"/>
      <c r="X50" s="13"/>
    </row>
    <row r="51" spans="1:16" ht="11.25">
      <c r="A51" s="3" t="s">
        <v>1705</v>
      </c>
      <c r="B51" s="11"/>
      <c r="C51" s="11"/>
      <c r="D51" s="11"/>
      <c r="E51" s="11"/>
      <c r="F51" s="11"/>
      <c r="G51" s="11"/>
      <c r="H51" s="11"/>
      <c r="I51" s="11"/>
      <c r="J51" s="5"/>
      <c r="K51" s="11"/>
      <c r="L51" s="11">
        <v>8</v>
      </c>
      <c r="M51" s="11"/>
      <c r="N51" s="5"/>
      <c r="O51" s="5">
        <f>SUM(B51:N51)</f>
        <v>8</v>
      </c>
      <c r="P51" s="8">
        <f>COUNTA(B51:M51)</f>
        <v>1</v>
      </c>
    </row>
    <row r="52" spans="1:24" s="12" customFormat="1" ht="11.25">
      <c r="A52" s="10" t="s">
        <v>1612</v>
      </c>
      <c r="B52" s="11"/>
      <c r="C52" s="11"/>
      <c r="D52" s="11"/>
      <c r="E52" s="11"/>
      <c r="F52" s="11">
        <v>8</v>
      </c>
      <c r="G52" s="11"/>
      <c r="H52" s="11"/>
      <c r="I52" s="11"/>
      <c r="J52" s="5"/>
      <c r="K52" s="11"/>
      <c r="L52" s="11"/>
      <c r="M52" s="11"/>
      <c r="N52" s="11"/>
      <c r="O52" s="11">
        <f>SUM(B52:N52)</f>
        <v>8</v>
      </c>
      <c r="P52" s="12">
        <f>COUNTA(B52:M52)</f>
        <v>1</v>
      </c>
      <c r="R52" s="13"/>
      <c r="S52" s="13"/>
      <c r="T52" s="13"/>
      <c r="U52" s="13"/>
      <c r="V52" s="13"/>
      <c r="W52" s="13"/>
      <c r="X52" s="13"/>
    </row>
    <row r="53" spans="1:16" ht="11.25">
      <c r="A53" s="10" t="s">
        <v>1706</v>
      </c>
      <c r="B53" s="11"/>
      <c r="C53" s="11"/>
      <c r="D53" s="11"/>
      <c r="E53" s="11"/>
      <c r="F53" s="11"/>
      <c r="G53" s="11"/>
      <c r="H53" s="11"/>
      <c r="I53" s="11"/>
      <c r="J53" s="5"/>
      <c r="K53" s="11"/>
      <c r="L53" s="11">
        <v>8</v>
      </c>
      <c r="M53" s="11"/>
      <c r="N53" s="5"/>
      <c r="O53" s="5">
        <f>SUM(B53:N53)</f>
        <v>8</v>
      </c>
      <c r="P53" s="8">
        <f>COUNTA(B53:M53)</f>
        <v>1</v>
      </c>
    </row>
    <row r="54" spans="1:24" s="12" customFormat="1" ht="11.25">
      <c r="A54" s="10" t="s">
        <v>1679</v>
      </c>
      <c r="B54" s="11"/>
      <c r="C54" s="11"/>
      <c r="D54" s="11"/>
      <c r="E54" s="11"/>
      <c r="F54" s="11"/>
      <c r="G54" s="11"/>
      <c r="H54" s="11"/>
      <c r="I54" s="11"/>
      <c r="J54" s="5">
        <v>4</v>
      </c>
      <c r="K54" s="11">
        <v>4</v>
      </c>
      <c r="L54" s="11"/>
      <c r="M54" s="11"/>
      <c r="N54" s="11"/>
      <c r="O54" s="11">
        <f>SUM(B54:N54)</f>
        <v>8</v>
      </c>
      <c r="P54" s="12">
        <f>COUNTA(B54:M54)</f>
        <v>2</v>
      </c>
      <c r="X54" s="13"/>
    </row>
    <row r="55" spans="1:16" ht="11.25">
      <c r="A55" s="10" t="s">
        <v>1707</v>
      </c>
      <c r="B55" s="11"/>
      <c r="C55" s="11"/>
      <c r="D55" s="11"/>
      <c r="E55" s="11"/>
      <c r="F55" s="11"/>
      <c r="G55" s="11"/>
      <c r="H55" s="11"/>
      <c r="I55" s="11"/>
      <c r="J55" s="5"/>
      <c r="K55" s="11"/>
      <c r="L55" s="11">
        <v>8</v>
      </c>
      <c r="M55" s="11"/>
      <c r="N55" s="5"/>
      <c r="O55" s="5">
        <f>SUM(B55:N55)</f>
        <v>8</v>
      </c>
      <c r="P55" s="8">
        <f>COUNTA(B55:M55)</f>
        <v>1</v>
      </c>
    </row>
    <row r="56" spans="1:24" s="12" customFormat="1" ht="11.25">
      <c r="A56" s="10" t="s">
        <v>1447</v>
      </c>
      <c r="B56" s="11"/>
      <c r="C56" s="11"/>
      <c r="D56" s="11"/>
      <c r="E56" s="11">
        <v>2</v>
      </c>
      <c r="F56" s="11">
        <v>4</v>
      </c>
      <c r="G56" s="11"/>
      <c r="H56" s="11"/>
      <c r="I56" s="11"/>
      <c r="J56" s="5"/>
      <c r="K56" s="11"/>
      <c r="L56" s="11"/>
      <c r="M56" s="11"/>
      <c r="N56" s="11"/>
      <c r="O56" s="11">
        <f>SUM(B56:N56)</f>
        <v>6</v>
      </c>
      <c r="P56" s="12">
        <f>COUNTA(B56:M56)</f>
        <v>2</v>
      </c>
      <c r="X56" s="13"/>
    </row>
    <row r="57" spans="1:24" s="12" customFormat="1" ht="11.25">
      <c r="A57" s="10" t="s">
        <v>1531</v>
      </c>
      <c r="B57" s="11"/>
      <c r="C57" s="11"/>
      <c r="D57" s="11"/>
      <c r="E57" s="11"/>
      <c r="F57" s="11"/>
      <c r="G57" s="11"/>
      <c r="H57" s="11">
        <v>6</v>
      </c>
      <c r="I57" s="11"/>
      <c r="J57" s="5"/>
      <c r="K57" s="11"/>
      <c r="L57" s="11"/>
      <c r="M57" s="11"/>
      <c r="N57" s="11"/>
      <c r="O57" s="11">
        <f>SUM(B57:N57)</f>
        <v>6</v>
      </c>
      <c r="P57" s="12">
        <f>COUNTA(B57:M57)</f>
        <v>1</v>
      </c>
      <c r="X57" s="13"/>
    </row>
    <row r="58" spans="1:24" s="12" customFormat="1" ht="11.25" customHeight="1">
      <c r="A58" s="10" t="s">
        <v>1122</v>
      </c>
      <c r="B58" s="11"/>
      <c r="C58" s="11">
        <v>6</v>
      </c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45"/>
      <c r="O58" s="11">
        <f>SUM(B58:N58)</f>
        <v>6</v>
      </c>
      <c r="P58" s="12">
        <f>COUNTA(B58:M58)</f>
        <v>1</v>
      </c>
      <c r="R58" s="13"/>
      <c r="S58" s="13"/>
      <c r="T58" s="13"/>
      <c r="U58" s="13"/>
      <c r="V58" s="13"/>
      <c r="W58" s="13"/>
      <c r="X58" s="13"/>
    </row>
    <row r="59" spans="1:24" s="12" customFormat="1" ht="11.25">
      <c r="A59" s="10" t="s">
        <v>1534</v>
      </c>
      <c r="B59" s="11"/>
      <c r="C59" s="11"/>
      <c r="D59" s="11"/>
      <c r="E59" s="11"/>
      <c r="F59" s="11"/>
      <c r="G59" s="11"/>
      <c r="H59" s="11">
        <v>6</v>
      </c>
      <c r="I59" s="11"/>
      <c r="J59" s="5"/>
      <c r="K59" s="11"/>
      <c r="L59" s="11"/>
      <c r="M59" s="11"/>
      <c r="N59" s="11"/>
      <c r="O59" s="11">
        <f>SUM(B59:N59)</f>
        <v>6</v>
      </c>
      <c r="P59" s="12">
        <f>COUNTA(B59:M59)</f>
        <v>1</v>
      </c>
      <c r="R59" s="13"/>
      <c r="S59" s="13"/>
      <c r="T59" s="13"/>
      <c r="U59" s="13"/>
      <c r="V59" s="13"/>
      <c r="W59" s="13"/>
      <c r="X59" s="13"/>
    </row>
    <row r="60" spans="1:24" s="12" customFormat="1" ht="11.25">
      <c r="A60" s="10" t="s">
        <v>1568</v>
      </c>
      <c r="B60" s="11"/>
      <c r="C60" s="11"/>
      <c r="D60" s="11"/>
      <c r="E60" s="11"/>
      <c r="F60" s="11"/>
      <c r="G60" s="11"/>
      <c r="H60" s="11"/>
      <c r="I60" s="11">
        <v>6</v>
      </c>
      <c r="J60" s="5"/>
      <c r="K60" s="11"/>
      <c r="L60" s="11"/>
      <c r="M60" s="11"/>
      <c r="N60" s="11"/>
      <c r="O60" s="11">
        <f>SUM(B60:N60)</f>
        <v>6</v>
      </c>
      <c r="P60" s="12">
        <f>COUNTA(B60:M60)</f>
        <v>1</v>
      </c>
      <c r="R60" s="13"/>
      <c r="S60" s="13"/>
      <c r="T60" s="13"/>
      <c r="U60" s="13"/>
      <c r="V60" s="13"/>
      <c r="W60" s="13"/>
      <c r="X60" s="13"/>
    </row>
    <row r="61" spans="1:24" s="12" customFormat="1" ht="11.25">
      <c r="A61" s="10" t="s">
        <v>1539</v>
      </c>
      <c r="B61" s="11"/>
      <c r="C61" s="11"/>
      <c r="D61" s="11"/>
      <c r="E61" s="11"/>
      <c r="F61" s="11"/>
      <c r="G61" s="11"/>
      <c r="H61" s="11">
        <v>6</v>
      </c>
      <c r="I61" s="11"/>
      <c r="J61" s="5"/>
      <c r="K61" s="11"/>
      <c r="L61" s="11"/>
      <c r="M61" s="11"/>
      <c r="N61" s="11"/>
      <c r="O61" s="11">
        <f>SUM(B61:N61)</f>
        <v>6</v>
      </c>
      <c r="P61" s="12">
        <f>COUNTA(B61:M61)</f>
        <v>1</v>
      </c>
      <c r="R61" s="13"/>
      <c r="S61" s="13"/>
      <c r="T61" s="13"/>
      <c r="U61" s="13"/>
      <c r="V61" s="13"/>
      <c r="W61" s="13"/>
      <c r="X61" s="13"/>
    </row>
    <row r="62" spans="1:24" s="12" customFormat="1" ht="11.25">
      <c r="A62" s="10" t="s">
        <v>1519</v>
      </c>
      <c r="B62" s="11"/>
      <c r="C62" s="11"/>
      <c r="D62" s="11"/>
      <c r="E62" s="11">
        <v>4</v>
      </c>
      <c r="F62" s="11"/>
      <c r="G62" s="11"/>
      <c r="H62" s="11"/>
      <c r="I62" s="11"/>
      <c r="J62" s="5"/>
      <c r="K62" s="11"/>
      <c r="L62" s="11"/>
      <c r="M62" s="11"/>
      <c r="N62" s="11"/>
      <c r="O62" s="11">
        <f>SUM(B62:N62)</f>
        <v>4</v>
      </c>
      <c r="P62" s="12">
        <f>COUNTA(B62:M62)</f>
        <v>1</v>
      </c>
      <c r="X62" s="13"/>
    </row>
    <row r="63" spans="1:24" s="12" customFormat="1" ht="11.25">
      <c r="A63" s="10" t="s">
        <v>1230</v>
      </c>
      <c r="B63" s="11"/>
      <c r="C63" s="11"/>
      <c r="D63" s="11">
        <v>4</v>
      </c>
      <c r="E63" s="11"/>
      <c r="F63" s="11"/>
      <c r="G63" s="11"/>
      <c r="H63" s="11"/>
      <c r="I63" s="11"/>
      <c r="J63" s="5"/>
      <c r="K63" s="11"/>
      <c r="L63" s="11"/>
      <c r="M63" s="11"/>
      <c r="N63" s="11"/>
      <c r="O63" s="11">
        <f>SUM(B63:N63)</f>
        <v>4</v>
      </c>
      <c r="P63" s="12">
        <f>COUNTA(B63:M63)</f>
        <v>1</v>
      </c>
      <c r="X63" s="13"/>
    </row>
    <row r="64" spans="1:24" s="12" customFormat="1" ht="11.25">
      <c r="A64" s="10" t="s">
        <v>1120</v>
      </c>
      <c r="B64" s="11"/>
      <c r="C64" s="11">
        <v>4</v>
      </c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45"/>
      <c r="O64" s="11">
        <f>SUM(B64:N64)</f>
        <v>4</v>
      </c>
      <c r="P64" s="12">
        <f>COUNTA(B64:M64)</f>
        <v>1</v>
      </c>
      <c r="X64" s="13"/>
    </row>
    <row r="65" spans="1:24" s="12" customFormat="1" ht="11.25">
      <c r="A65" s="10" t="s">
        <v>1241</v>
      </c>
      <c r="B65" s="11"/>
      <c r="C65" s="11"/>
      <c r="D65" s="11">
        <v>4</v>
      </c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>
        <f>SUM(B65:N65)</f>
        <v>4</v>
      </c>
      <c r="P65" s="12">
        <f>COUNTA(B65:M65)</f>
        <v>1</v>
      </c>
      <c r="X65" s="13"/>
    </row>
    <row r="66" spans="1:24" s="12" customFormat="1" ht="11.25">
      <c r="A66" s="10" t="s">
        <v>1532</v>
      </c>
      <c r="B66" s="11"/>
      <c r="C66" s="11"/>
      <c r="D66" s="11"/>
      <c r="E66" s="11"/>
      <c r="F66" s="11"/>
      <c r="G66" s="11"/>
      <c r="H66" s="11">
        <v>4</v>
      </c>
      <c r="I66" s="11"/>
      <c r="J66" s="5"/>
      <c r="K66" s="11"/>
      <c r="L66" s="11"/>
      <c r="M66" s="11"/>
      <c r="N66" s="11"/>
      <c r="O66" s="11">
        <f>SUM(B66:N66)</f>
        <v>4</v>
      </c>
      <c r="P66" s="12">
        <f>COUNTA(B66:M66)</f>
        <v>1</v>
      </c>
      <c r="R66" s="13"/>
      <c r="S66" s="13"/>
      <c r="T66" s="13"/>
      <c r="U66" s="13"/>
      <c r="V66" s="13"/>
      <c r="W66" s="13"/>
      <c r="X66" s="13"/>
    </row>
    <row r="67" spans="1:24" s="12" customFormat="1" ht="11.25">
      <c r="A67" s="10" t="s">
        <v>1235</v>
      </c>
      <c r="B67" s="11"/>
      <c r="C67" s="11"/>
      <c r="D67" s="11">
        <v>4</v>
      </c>
      <c r="E67" s="11"/>
      <c r="F67" s="11"/>
      <c r="G67" s="11"/>
      <c r="H67" s="11"/>
      <c r="I67" s="11"/>
      <c r="J67" s="5"/>
      <c r="K67" s="11"/>
      <c r="L67" s="11"/>
      <c r="M67" s="11"/>
      <c r="N67" s="11"/>
      <c r="O67" s="11">
        <f>SUM(B67:N67)</f>
        <v>4</v>
      </c>
      <c r="P67" s="12">
        <f>COUNTA(B67:M67)</f>
        <v>1</v>
      </c>
      <c r="R67" s="13"/>
      <c r="S67" s="13"/>
      <c r="T67" s="13"/>
      <c r="U67" s="13"/>
      <c r="V67" s="13"/>
      <c r="W67" s="13"/>
      <c r="X67" s="13"/>
    </row>
    <row r="68" spans="1:24" s="12" customFormat="1" ht="11.25">
      <c r="A68" s="10" t="s">
        <v>589</v>
      </c>
      <c r="B68" s="11">
        <v>4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>
        <f>SUM(B68:N68)</f>
        <v>4</v>
      </c>
      <c r="P68" s="12">
        <f>COUNTA(B68:M68)</f>
        <v>1</v>
      </c>
      <c r="R68" s="13"/>
      <c r="S68" s="13"/>
      <c r="T68" s="13"/>
      <c r="U68" s="13"/>
      <c r="V68" s="13"/>
      <c r="W68" s="13"/>
      <c r="X68" s="13"/>
    </row>
    <row r="69" spans="1:24" s="12" customFormat="1" ht="11.25" customHeight="1">
      <c r="A69" s="10" t="s">
        <v>590</v>
      </c>
      <c r="B69" s="11">
        <v>4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45"/>
      <c r="O69" s="11">
        <f>SUM(B69:N69)</f>
        <v>4</v>
      </c>
      <c r="P69" s="12">
        <f>COUNTA(B69:M69)</f>
        <v>1</v>
      </c>
      <c r="R69" s="13"/>
      <c r="S69" s="13"/>
      <c r="T69" s="13"/>
      <c r="U69" s="13"/>
      <c r="V69" s="13"/>
      <c r="W69" s="13"/>
      <c r="X69" s="13"/>
    </row>
    <row r="70" spans="1:24" s="12" customFormat="1" ht="11.25">
      <c r="A70" s="10" t="s">
        <v>1569</v>
      </c>
      <c r="B70" s="11"/>
      <c r="C70" s="11"/>
      <c r="D70" s="11"/>
      <c r="E70" s="11"/>
      <c r="F70" s="11"/>
      <c r="G70" s="11"/>
      <c r="H70" s="11"/>
      <c r="I70" s="11">
        <v>4</v>
      </c>
      <c r="J70" s="5"/>
      <c r="K70" s="11"/>
      <c r="L70" s="11"/>
      <c r="M70" s="11"/>
      <c r="N70" s="11"/>
      <c r="O70" s="11">
        <f>SUM(B70:N70)</f>
        <v>4</v>
      </c>
      <c r="P70" s="12">
        <f>COUNTA(B70:M70)</f>
        <v>1</v>
      </c>
      <c r="R70" s="13"/>
      <c r="S70" s="13"/>
      <c r="T70" s="13"/>
      <c r="U70" s="13"/>
      <c r="V70" s="13"/>
      <c r="W70" s="13"/>
      <c r="X70" s="13"/>
    </row>
    <row r="71" spans="1:24" s="12" customFormat="1" ht="11.25">
      <c r="A71" s="10" t="s">
        <v>1525</v>
      </c>
      <c r="B71" s="11"/>
      <c r="C71" s="11"/>
      <c r="D71" s="11"/>
      <c r="E71" s="11">
        <v>4</v>
      </c>
      <c r="F71" s="11"/>
      <c r="G71" s="11"/>
      <c r="H71" s="11"/>
      <c r="I71" s="11"/>
      <c r="J71" s="5"/>
      <c r="K71" s="11"/>
      <c r="L71" s="11"/>
      <c r="M71" s="11"/>
      <c r="N71" s="11"/>
      <c r="O71" s="11">
        <f>SUM(B71:N71)</f>
        <v>4</v>
      </c>
      <c r="P71" s="12">
        <f>COUNTA(B71:M71)</f>
        <v>1</v>
      </c>
      <c r="R71" s="13"/>
      <c r="S71" s="13"/>
      <c r="T71" s="13"/>
      <c r="U71" s="13"/>
      <c r="V71" s="13"/>
      <c r="W71" s="13"/>
      <c r="X71" s="13"/>
    </row>
    <row r="72" spans="1:24" s="12" customFormat="1" ht="11.25">
      <c r="A72" s="10" t="s">
        <v>1570</v>
      </c>
      <c r="B72" s="11"/>
      <c r="C72" s="11"/>
      <c r="D72" s="11"/>
      <c r="E72" s="11"/>
      <c r="F72" s="11"/>
      <c r="G72" s="11"/>
      <c r="H72" s="11"/>
      <c r="I72" s="11">
        <v>4</v>
      </c>
      <c r="J72" s="5"/>
      <c r="K72" s="11"/>
      <c r="L72" s="11"/>
      <c r="M72" s="11"/>
      <c r="N72" s="11"/>
      <c r="O72" s="11">
        <f>SUM(B72:N72)</f>
        <v>4</v>
      </c>
      <c r="P72" s="12">
        <f>COUNTA(B72:M72)</f>
        <v>1</v>
      </c>
      <c r="X72" s="13"/>
    </row>
    <row r="73" spans="1:24" s="12" customFormat="1" ht="11.25">
      <c r="A73" s="10" t="s">
        <v>1615</v>
      </c>
      <c r="B73" s="11"/>
      <c r="C73" s="11"/>
      <c r="D73" s="11"/>
      <c r="E73" s="11"/>
      <c r="F73" s="11"/>
      <c r="G73" s="11">
        <v>4</v>
      </c>
      <c r="H73" s="11"/>
      <c r="I73" s="11"/>
      <c r="J73" s="5"/>
      <c r="K73" s="11"/>
      <c r="L73" s="11"/>
      <c r="M73" s="11"/>
      <c r="N73" s="11"/>
      <c r="O73" s="11">
        <f>SUM(B73:N73)</f>
        <v>4</v>
      </c>
      <c r="P73" s="12">
        <f>COUNTA(B73:M73)</f>
        <v>1</v>
      </c>
      <c r="X73" s="13"/>
    </row>
    <row r="74" spans="1:24" s="12" customFormat="1" ht="11.25">
      <c r="A74" s="10" t="s">
        <v>1527</v>
      </c>
      <c r="B74" s="11"/>
      <c r="C74" s="11"/>
      <c r="D74" s="11"/>
      <c r="E74" s="11">
        <v>4</v>
      </c>
      <c r="F74" s="11"/>
      <c r="G74" s="11"/>
      <c r="H74" s="11"/>
      <c r="I74" s="11"/>
      <c r="J74" s="5"/>
      <c r="K74" s="11"/>
      <c r="L74" s="11"/>
      <c r="M74" s="11"/>
      <c r="N74" s="11"/>
      <c r="O74" s="11">
        <f>SUM(B74:N74)</f>
        <v>4</v>
      </c>
      <c r="P74" s="12">
        <f>COUNTA(B74:M74)</f>
        <v>1</v>
      </c>
      <c r="X74" s="13"/>
    </row>
    <row r="75" spans="1:24" s="12" customFormat="1" ht="11.25">
      <c r="A75" s="10" t="s">
        <v>1118</v>
      </c>
      <c r="B75" s="11">
        <v>4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>
        <f>SUM(B75:N75)</f>
        <v>4</v>
      </c>
      <c r="P75" s="12">
        <f>COUNTA(B75:M75)</f>
        <v>1</v>
      </c>
      <c r="X75" s="13"/>
    </row>
    <row r="76" spans="1:24" s="12" customFormat="1" ht="11.25">
      <c r="A76" s="10" t="s">
        <v>1575</v>
      </c>
      <c r="B76" s="11"/>
      <c r="C76" s="11"/>
      <c r="D76" s="11"/>
      <c r="E76" s="11"/>
      <c r="F76" s="11"/>
      <c r="G76" s="11"/>
      <c r="H76" s="11"/>
      <c r="I76" s="11">
        <v>4</v>
      </c>
      <c r="J76" s="5"/>
      <c r="K76" s="11"/>
      <c r="L76" s="11"/>
      <c r="M76" s="11"/>
      <c r="N76" s="11"/>
      <c r="O76" s="11">
        <f>SUM(B76:N76)</f>
        <v>4</v>
      </c>
      <c r="P76" s="12">
        <f>COUNTA(B76:M76)</f>
        <v>1</v>
      </c>
      <c r="R76" s="13"/>
      <c r="S76" s="13"/>
      <c r="T76" s="13"/>
      <c r="U76" s="13"/>
      <c r="V76" s="13"/>
      <c r="W76" s="13"/>
      <c r="X76" s="13"/>
    </row>
    <row r="77" spans="1:24" s="12" customFormat="1" ht="11.25">
      <c r="A77" s="10" t="s">
        <v>1540</v>
      </c>
      <c r="B77" s="11"/>
      <c r="C77" s="11"/>
      <c r="D77" s="11"/>
      <c r="E77" s="11"/>
      <c r="F77" s="11">
        <v>2</v>
      </c>
      <c r="G77" s="11"/>
      <c r="H77" s="11">
        <v>2</v>
      </c>
      <c r="I77" s="11"/>
      <c r="J77" s="5"/>
      <c r="K77" s="11"/>
      <c r="L77" s="11"/>
      <c r="M77" s="11"/>
      <c r="N77" s="11"/>
      <c r="O77" s="11">
        <f>SUM(B77:N77)</f>
        <v>4</v>
      </c>
      <c r="P77" s="12">
        <f>COUNTA(B77:M77)</f>
        <v>2</v>
      </c>
      <c r="R77" s="13"/>
      <c r="S77" s="13"/>
      <c r="T77" s="13"/>
      <c r="U77" s="13"/>
      <c r="V77" s="13"/>
      <c r="W77" s="13"/>
      <c r="X77" s="13"/>
    </row>
    <row r="78" spans="1:24" s="12" customFormat="1" ht="11.25">
      <c r="A78" s="10" t="s">
        <v>1119</v>
      </c>
      <c r="B78" s="11">
        <v>4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>
        <f>SUM(B78:N78)</f>
        <v>4</v>
      </c>
      <c r="P78" s="12">
        <f>COUNTA(B78:M78)</f>
        <v>1</v>
      </c>
      <c r="R78" s="13"/>
      <c r="S78" s="13"/>
      <c r="T78" s="13"/>
      <c r="U78" s="13"/>
      <c r="V78" s="13"/>
      <c r="W78" s="13"/>
      <c r="X78" s="13"/>
    </row>
    <row r="79" spans="1:24" s="12" customFormat="1" ht="11.25">
      <c r="A79" s="10" t="s">
        <v>1545</v>
      </c>
      <c r="B79" s="11"/>
      <c r="C79" s="11"/>
      <c r="D79" s="11"/>
      <c r="E79" s="11"/>
      <c r="F79" s="11"/>
      <c r="G79" s="11"/>
      <c r="H79" s="11">
        <v>4</v>
      </c>
      <c r="I79" s="11"/>
      <c r="J79" s="5"/>
      <c r="K79" s="11"/>
      <c r="L79" s="11"/>
      <c r="M79" s="11"/>
      <c r="N79" s="11"/>
      <c r="O79" s="11">
        <f>SUM(B79:N79)</f>
        <v>4</v>
      </c>
      <c r="P79" s="12">
        <f>COUNTA(B79:M79)</f>
        <v>1</v>
      </c>
      <c r="R79" s="13"/>
      <c r="S79" s="13"/>
      <c r="T79" s="13"/>
      <c r="U79" s="13"/>
      <c r="V79" s="13"/>
      <c r="W79" s="13"/>
      <c r="X79" s="13"/>
    </row>
    <row r="80" spans="1:24" s="12" customFormat="1" ht="11.25">
      <c r="A80" s="10" t="s">
        <v>1617</v>
      </c>
      <c r="B80" s="11"/>
      <c r="C80" s="11"/>
      <c r="D80" s="11"/>
      <c r="E80" s="11"/>
      <c r="F80" s="11"/>
      <c r="G80" s="11">
        <v>4</v>
      </c>
      <c r="H80" s="11"/>
      <c r="I80" s="11"/>
      <c r="J80" s="5"/>
      <c r="K80" s="11"/>
      <c r="L80" s="11"/>
      <c r="M80" s="11"/>
      <c r="N80" s="11"/>
      <c r="O80" s="11">
        <f>SUM(B80:N80)</f>
        <v>4</v>
      </c>
      <c r="P80" s="12">
        <f>COUNTA(B80:M80)</f>
        <v>1</v>
      </c>
      <c r="R80" s="13"/>
      <c r="S80" s="13"/>
      <c r="T80" s="13"/>
      <c r="U80" s="13"/>
      <c r="V80" s="13"/>
      <c r="W80" s="13"/>
      <c r="X80" s="13"/>
    </row>
    <row r="81" spans="1:24" s="12" customFormat="1" ht="11.25">
      <c r="A81" s="10" t="s">
        <v>1618</v>
      </c>
      <c r="B81" s="11"/>
      <c r="C81" s="11"/>
      <c r="D81" s="11"/>
      <c r="E81" s="11"/>
      <c r="F81" s="11"/>
      <c r="G81" s="11">
        <v>4</v>
      </c>
      <c r="H81" s="11"/>
      <c r="I81" s="11"/>
      <c r="J81" s="5"/>
      <c r="K81" s="11"/>
      <c r="L81" s="11"/>
      <c r="M81" s="11"/>
      <c r="N81" s="11"/>
      <c r="O81" s="11">
        <f>SUM(B81:N81)</f>
        <v>4</v>
      </c>
      <c r="P81" s="12">
        <f>COUNTA(B81:M81)</f>
        <v>1</v>
      </c>
      <c r="R81" s="13"/>
      <c r="S81" s="13"/>
      <c r="T81" s="13"/>
      <c r="U81" s="13"/>
      <c r="V81" s="13"/>
      <c r="W81" s="13"/>
      <c r="X81" s="13"/>
    </row>
    <row r="82" spans="1:24" s="12" customFormat="1" ht="11.25">
      <c r="A82" s="10" t="s">
        <v>597</v>
      </c>
      <c r="B82" s="11">
        <v>4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>
        <f>SUM(B82:N82)</f>
        <v>4</v>
      </c>
      <c r="P82" s="12">
        <f>COUNTA(B82:M82)</f>
        <v>1</v>
      </c>
      <c r="R82" s="13"/>
      <c r="S82" s="13"/>
      <c r="T82" s="13"/>
      <c r="U82" s="13"/>
      <c r="V82" s="13"/>
      <c r="W82" s="13"/>
      <c r="X82" s="13"/>
    </row>
    <row r="83" spans="1:24" s="12" customFormat="1" ht="11.25">
      <c r="A83" s="10" t="s">
        <v>1529</v>
      </c>
      <c r="B83" s="11"/>
      <c r="C83" s="11"/>
      <c r="D83" s="11"/>
      <c r="E83" s="11">
        <v>0</v>
      </c>
      <c r="F83" s="11"/>
      <c r="G83" s="11">
        <v>2</v>
      </c>
      <c r="H83" s="11"/>
      <c r="I83" s="11"/>
      <c r="J83" s="5">
        <v>0</v>
      </c>
      <c r="K83" s="11">
        <v>2</v>
      </c>
      <c r="L83" s="11"/>
      <c r="M83" s="11"/>
      <c r="N83" s="11"/>
      <c r="O83" s="11">
        <f>SUM(B83:N83)</f>
        <v>4</v>
      </c>
      <c r="P83" s="12">
        <f>COUNTA(B83:M83)</f>
        <v>4</v>
      </c>
      <c r="R83" s="13"/>
      <c r="S83" s="13"/>
      <c r="T83" s="13"/>
      <c r="U83" s="13"/>
      <c r="V83" s="13"/>
      <c r="W83" s="13"/>
      <c r="X83" s="13"/>
    </row>
    <row r="84" spans="1:24" s="12" customFormat="1" ht="11.25" customHeight="1">
      <c r="A84" s="10" t="s">
        <v>822</v>
      </c>
      <c r="B84" s="11"/>
      <c r="C84" s="11">
        <v>2</v>
      </c>
      <c r="D84" s="11"/>
      <c r="E84" s="11"/>
      <c r="F84" s="11"/>
      <c r="G84" s="11"/>
      <c r="H84" s="11"/>
      <c r="I84" s="11"/>
      <c r="J84" s="5"/>
      <c r="K84" s="11"/>
      <c r="L84" s="11"/>
      <c r="M84" s="11"/>
      <c r="N84" s="45"/>
      <c r="O84" s="11">
        <f>SUM(B84:N84)</f>
        <v>2</v>
      </c>
      <c r="P84" s="12">
        <f>COUNTA(B84:M84)</f>
        <v>1</v>
      </c>
      <c r="X84" s="13"/>
    </row>
    <row r="85" spans="1:16" ht="11.25">
      <c r="A85" s="10" t="s">
        <v>1700</v>
      </c>
      <c r="B85" s="11"/>
      <c r="C85" s="11"/>
      <c r="D85" s="11"/>
      <c r="E85" s="11"/>
      <c r="F85" s="11"/>
      <c r="G85" s="11"/>
      <c r="H85" s="11"/>
      <c r="I85" s="11"/>
      <c r="J85" s="5"/>
      <c r="K85" s="11"/>
      <c r="L85" s="11">
        <v>2</v>
      </c>
      <c r="M85" s="11"/>
      <c r="N85" s="5"/>
      <c r="O85" s="5">
        <f>SUM(B85:N85)</f>
        <v>2</v>
      </c>
      <c r="P85" s="8">
        <f>COUNTA(B85:M85)</f>
        <v>1</v>
      </c>
    </row>
    <row r="86" spans="1:24" s="12" customFormat="1" ht="11.25" customHeight="1">
      <c r="A86" s="10" t="s">
        <v>1121</v>
      </c>
      <c r="B86" s="11"/>
      <c r="C86" s="11">
        <v>2</v>
      </c>
      <c r="D86" s="11"/>
      <c r="E86" s="11"/>
      <c r="F86" s="11"/>
      <c r="G86" s="11"/>
      <c r="H86" s="11"/>
      <c r="I86" s="11"/>
      <c r="J86" s="5"/>
      <c r="K86" s="11"/>
      <c r="L86" s="11"/>
      <c r="M86" s="11"/>
      <c r="N86" s="45"/>
      <c r="O86" s="11">
        <f>SUM(B86:N86)</f>
        <v>2</v>
      </c>
      <c r="P86" s="12">
        <f>COUNTA(B86:M86)</f>
        <v>1</v>
      </c>
      <c r="X86" s="13"/>
    </row>
    <row r="87" spans="1:24" s="12" customFormat="1" ht="11.25">
      <c r="A87" s="10" t="s">
        <v>1530</v>
      </c>
      <c r="B87" s="11"/>
      <c r="C87" s="11"/>
      <c r="D87" s="11"/>
      <c r="E87" s="11"/>
      <c r="F87" s="11"/>
      <c r="G87" s="11"/>
      <c r="H87" s="11">
        <v>2</v>
      </c>
      <c r="I87" s="11"/>
      <c r="J87" s="5"/>
      <c r="K87" s="11"/>
      <c r="L87" s="11"/>
      <c r="M87" s="11"/>
      <c r="N87" s="11"/>
      <c r="O87" s="11">
        <f>SUM(B87:N87)</f>
        <v>2</v>
      </c>
      <c r="P87" s="12">
        <f>COUNTA(B87:M87)</f>
        <v>1</v>
      </c>
      <c r="X87" s="13"/>
    </row>
    <row r="88" spans="1:24" s="12" customFormat="1" ht="11.25">
      <c r="A88" s="10" t="s">
        <v>1232</v>
      </c>
      <c r="B88" s="11"/>
      <c r="C88" s="11"/>
      <c r="D88" s="11">
        <v>2</v>
      </c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>
        <f>SUM(B88:N88)</f>
        <v>2</v>
      </c>
      <c r="P88" s="12">
        <f>COUNTA(B88:M88)</f>
        <v>1</v>
      </c>
      <c r="X88" s="13"/>
    </row>
    <row r="89" spans="1:24" s="12" customFormat="1" ht="11.25">
      <c r="A89" s="10" t="s">
        <v>1613</v>
      </c>
      <c r="B89" s="11"/>
      <c r="C89" s="11"/>
      <c r="D89" s="11"/>
      <c r="E89" s="11"/>
      <c r="F89" s="11"/>
      <c r="G89" s="11">
        <v>2</v>
      </c>
      <c r="H89" s="11"/>
      <c r="I89" s="11"/>
      <c r="J89" s="5"/>
      <c r="K89" s="11"/>
      <c r="L89" s="11"/>
      <c r="M89" s="11"/>
      <c r="N89" s="11"/>
      <c r="O89" s="11">
        <f>SUM(B89:N89)</f>
        <v>2</v>
      </c>
      <c r="P89" s="12">
        <f>COUNTA(B89:M89)</f>
        <v>1</v>
      </c>
      <c r="X89" s="13"/>
    </row>
    <row r="90" spans="1:24" s="12" customFormat="1" ht="11.25">
      <c r="A90" s="10" t="s">
        <v>1242</v>
      </c>
      <c r="B90" s="11"/>
      <c r="C90" s="11"/>
      <c r="D90" s="11">
        <v>2</v>
      </c>
      <c r="E90" s="11"/>
      <c r="F90" s="11"/>
      <c r="G90" s="11"/>
      <c r="H90" s="11"/>
      <c r="I90" s="11"/>
      <c r="J90" s="5"/>
      <c r="K90" s="11"/>
      <c r="L90" s="11"/>
      <c r="M90" s="11"/>
      <c r="N90" s="11"/>
      <c r="O90" s="11">
        <f>SUM(B90:N90)</f>
        <v>2</v>
      </c>
      <c r="P90" s="12">
        <f>COUNTA(B90:M90)</f>
        <v>1</v>
      </c>
      <c r="X90" s="13"/>
    </row>
    <row r="91" spans="1:24" s="12" customFormat="1" ht="11.25">
      <c r="A91" s="10" t="s">
        <v>1524</v>
      </c>
      <c r="B91" s="11"/>
      <c r="C91" s="11"/>
      <c r="D91" s="11"/>
      <c r="E91" s="11">
        <v>2</v>
      </c>
      <c r="F91" s="11"/>
      <c r="G91" s="11"/>
      <c r="H91" s="11"/>
      <c r="I91" s="11"/>
      <c r="J91" s="5"/>
      <c r="K91" s="11"/>
      <c r="L91" s="11"/>
      <c r="M91" s="11"/>
      <c r="N91" s="11"/>
      <c r="O91" s="11">
        <f>SUM(B91:N91)</f>
        <v>2</v>
      </c>
      <c r="P91" s="12">
        <f>COUNTA(B91:M91)</f>
        <v>1</v>
      </c>
      <c r="R91" s="13"/>
      <c r="S91" s="13"/>
      <c r="T91" s="13"/>
      <c r="U91" s="13"/>
      <c r="V91" s="13"/>
      <c r="W91" s="13"/>
      <c r="X91" s="13"/>
    </row>
    <row r="92" spans="1:24" s="12" customFormat="1" ht="11.25">
      <c r="A92" s="10" t="s">
        <v>1526</v>
      </c>
      <c r="B92" s="11"/>
      <c r="C92" s="11"/>
      <c r="D92" s="11"/>
      <c r="E92" s="11">
        <v>2</v>
      </c>
      <c r="F92" s="11"/>
      <c r="G92" s="11"/>
      <c r="H92" s="11"/>
      <c r="I92" s="11"/>
      <c r="J92" s="5"/>
      <c r="K92" s="11"/>
      <c r="L92" s="11"/>
      <c r="M92" s="11"/>
      <c r="N92" s="11"/>
      <c r="O92" s="11">
        <f>SUM(B92:N92)</f>
        <v>2</v>
      </c>
      <c r="P92" s="12">
        <f>COUNTA(B92:M92)</f>
        <v>1</v>
      </c>
      <c r="R92" s="13"/>
      <c r="S92" s="13"/>
      <c r="T92" s="13"/>
      <c r="U92" s="13"/>
      <c r="V92" s="13"/>
      <c r="W92" s="13"/>
      <c r="X92" s="13"/>
    </row>
    <row r="93" spans="1:24" s="12" customFormat="1" ht="11.25">
      <c r="A93" s="10" t="s">
        <v>1573</v>
      </c>
      <c r="B93" s="11"/>
      <c r="C93" s="11"/>
      <c r="D93" s="11"/>
      <c r="E93" s="11"/>
      <c r="F93" s="11"/>
      <c r="G93" s="11"/>
      <c r="H93" s="11"/>
      <c r="I93" s="11">
        <v>2</v>
      </c>
      <c r="J93" s="5"/>
      <c r="K93" s="11"/>
      <c r="L93" s="11"/>
      <c r="M93" s="11"/>
      <c r="N93" s="11"/>
      <c r="O93" s="11">
        <f>SUM(B93:N93)</f>
        <v>2</v>
      </c>
      <c r="P93" s="12">
        <f>COUNTA(B93:M93)</f>
        <v>1</v>
      </c>
      <c r="X93" s="13"/>
    </row>
    <row r="94" spans="1:24" s="12" customFormat="1" ht="11.25">
      <c r="A94" s="10" t="s">
        <v>1574</v>
      </c>
      <c r="B94" s="11"/>
      <c r="C94" s="11"/>
      <c r="D94" s="11"/>
      <c r="E94" s="11"/>
      <c r="F94" s="11"/>
      <c r="G94" s="11"/>
      <c r="H94" s="11"/>
      <c r="I94" s="11">
        <v>0</v>
      </c>
      <c r="J94" s="5"/>
      <c r="K94" s="11"/>
      <c r="L94" s="11">
        <v>2</v>
      </c>
      <c r="M94" s="11"/>
      <c r="N94" s="11"/>
      <c r="O94" s="11">
        <f>SUM(B94:N94)</f>
        <v>2</v>
      </c>
      <c r="P94" s="12">
        <f>COUNTA(B94:M94)</f>
        <v>2</v>
      </c>
      <c r="X94" s="13"/>
    </row>
    <row r="95" spans="1:16" ht="11.25">
      <c r="A95" s="10" t="s">
        <v>1704</v>
      </c>
      <c r="B95" s="11"/>
      <c r="C95" s="11"/>
      <c r="D95" s="11"/>
      <c r="E95" s="11"/>
      <c r="F95" s="11"/>
      <c r="G95" s="11"/>
      <c r="H95" s="11"/>
      <c r="I95" s="11"/>
      <c r="J95" s="5"/>
      <c r="K95" s="11"/>
      <c r="L95" s="11">
        <v>2</v>
      </c>
      <c r="M95" s="11"/>
      <c r="N95" s="5"/>
      <c r="O95" s="5">
        <f>SUM(B95:N95)</f>
        <v>2</v>
      </c>
      <c r="P95" s="8">
        <f>COUNTA(B95:M95)</f>
        <v>1</v>
      </c>
    </row>
    <row r="96" spans="1:24" s="12" customFormat="1" ht="11.25">
      <c r="A96" s="10" t="s">
        <v>1528</v>
      </c>
      <c r="B96" s="11"/>
      <c r="C96" s="11"/>
      <c r="D96" s="11"/>
      <c r="E96" s="11">
        <v>2</v>
      </c>
      <c r="F96" s="11"/>
      <c r="G96" s="11"/>
      <c r="H96" s="11"/>
      <c r="I96" s="11"/>
      <c r="J96" s="5"/>
      <c r="K96" s="11"/>
      <c r="L96" s="11"/>
      <c r="M96" s="11"/>
      <c r="N96" s="11"/>
      <c r="O96" s="11">
        <f>SUM(B96:N96)</f>
        <v>2</v>
      </c>
      <c r="P96" s="12">
        <f>COUNTA(B96:M96)</f>
        <v>1</v>
      </c>
      <c r="X96" s="13"/>
    </row>
    <row r="97" spans="1:24" s="12" customFormat="1" ht="11.25">
      <c r="A97" s="10" t="s">
        <v>1238</v>
      </c>
      <c r="B97" s="11"/>
      <c r="C97" s="11"/>
      <c r="D97" s="11">
        <v>2</v>
      </c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>
        <f>SUM(B97:N97)</f>
        <v>2</v>
      </c>
      <c r="P97" s="12">
        <f>COUNTA(B97:M97)</f>
        <v>1</v>
      </c>
      <c r="X97" s="13"/>
    </row>
    <row r="98" spans="1:24" s="12" customFormat="1" ht="11.25">
      <c r="A98" s="10" t="s">
        <v>1537</v>
      </c>
      <c r="B98" s="11"/>
      <c r="C98" s="11"/>
      <c r="D98" s="11"/>
      <c r="E98" s="11"/>
      <c r="F98" s="11"/>
      <c r="G98" s="11"/>
      <c r="H98" s="11">
        <v>2</v>
      </c>
      <c r="I98" s="11"/>
      <c r="J98" s="5"/>
      <c r="K98" s="11"/>
      <c r="L98" s="11"/>
      <c r="M98" s="11"/>
      <c r="N98" s="11"/>
      <c r="O98" s="11">
        <f>SUM(B98:N98)</f>
        <v>2</v>
      </c>
      <c r="P98" s="12">
        <f>COUNTA(B98:M98)</f>
        <v>1</v>
      </c>
      <c r="R98" s="13"/>
      <c r="S98" s="13"/>
      <c r="T98" s="13"/>
      <c r="U98" s="13"/>
      <c r="V98" s="13"/>
      <c r="W98" s="13"/>
      <c r="X98" s="13"/>
    </row>
    <row r="99" spans="1:24" s="12" customFormat="1" ht="11.25">
      <c r="A99" s="10" t="s">
        <v>1538</v>
      </c>
      <c r="B99" s="11"/>
      <c r="C99" s="11"/>
      <c r="D99" s="11"/>
      <c r="E99" s="11"/>
      <c r="F99" s="11"/>
      <c r="G99" s="11"/>
      <c r="H99" s="11">
        <v>2</v>
      </c>
      <c r="I99" s="11"/>
      <c r="J99" s="5"/>
      <c r="K99" s="11"/>
      <c r="L99" s="11"/>
      <c r="M99" s="11"/>
      <c r="N99" s="11"/>
      <c r="O99" s="11">
        <f>SUM(B99:N99)</f>
        <v>2</v>
      </c>
      <c r="P99" s="12">
        <f>COUNTA(B99:M99)</f>
        <v>1</v>
      </c>
      <c r="R99" s="13"/>
      <c r="S99" s="13"/>
      <c r="T99" s="13"/>
      <c r="U99" s="13"/>
      <c r="V99" s="13"/>
      <c r="W99" s="13"/>
      <c r="X99" s="13"/>
    </row>
    <row r="100" spans="1:24" s="12" customFormat="1" ht="11.25">
      <c r="A100" s="10" t="s">
        <v>1123</v>
      </c>
      <c r="B100" s="11"/>
      <c r="C100" s="11">
        <v>2</v>
      </c>
      <c r="D100" s="11"/>
      <c r="E100" s="11"/>
      <c r="F100" s="11"/>
      <c r="G100" s="11"/>
      <c r="H100" s="11"/>
      <c r="I100" s="11"/>
      <c r="J100" s="5"/>
      <c r="K100" s="11"/>
      <c r="L100" s="11"/>
      <c r="M100" s="11"/>
      <c r="N100" s="11"/>
      <c r="O100" s="11">
        <f>SUM(B100:N100)</f>
        <v>2</v>
      </c>
      <c r="P100" s="12">
        <f>COUNTA(B100:M100)</f>
        <v>1</v>
      </c>
      <c r="R100" s="13"/>
      <c r="S100" s="13"/>
      <c r="T100" s="13"/>
      <c r="U100" s="13"/>
      <c r="V100" s="13"/>
      <c r="W100" s="13"/>
      <c r="X100" s="13"/>
    </row>
    <row r="101" spans="1:24" s="12" customFormat="1" ht="11.25">
      <c r="A101" s="10" t="s">
        <v>1542</v>
      </c>
      <c r="B101" s="11"/>
      <c r="C101" s="11"/>
      <c r="D101" s="11"/>
      <c r="E101" s="11"/>
      <c r="F101" s="11"/>
      <c r="G101" s="11"/>
      <c r="H101" s="11">
        <v>2</v>
      </c>
      <c r="I101" s="11"/>
      <c r="J101" s="5"/>
      <c r="K101" s="11"/>
      <c r="L101" s="11"/>
      <c r="M101" s="11"/>
      <c r="N101" s="11"/>
      <c r="O101" s="11">
        <f>SUM(B101:N101)</f>
        <v>2</v>
      </c>
      <c r="P101" s="12">
        <f>COUNTA(B101:M101)</f>
        <v>1</v>
      </c>
      <c r="R101" s="13"/>
      <c r="S101" s="13"/>
      <c r="T101" s="13"/>
      <c r="U101" s="13"/>
      <c r="V101" s="13"/>
      <c r="W101" s="13"/>
      <c r="X101" s="13"/>
    </row>
    <row r="102" spans="1:24" s="12" customFormat="1" ht="11.25">
      <c r="A102" s="10" t="s">
        <v>1541</v>
      </c>
      <c r="B102" s="11"/>
      <c r="C102" s="11"/>
      <c r="D102" s="11"/>
      <c r="E102" s="11"/>
      <c r="F102" s="11">
        <v>0</v>
      </c>
      <c r="G102" s="11"/>
      <c r="H102" s="11">
        <v>2</v>
      </c>
      <c r="I102" s="11"/>
      <c r="J102" s="5"/>
      <c r="K102" s="11"/>
      <c r="L102" s="11">
        <v>0</v>
      </c>
      <c r="M102" s="11"/>
      <c r="N102" s="11"/>
      <c r="O102" s="11">
        <f>SUM(B102:N102)</f>
        <v>2</v>
      </c>
      <c r="P102" s="12">
        <f>COUNTA(B102:M102)</f>
        <v>3</v>
      </c>
      <c r="R102" s="13"/>
      <c r="S102" s="13"/>
      <c r="T102" s="13"/>
      <c r="U102" s="13"/>
      <c r="V102" s="13"/>
      <c r="W102" s="13"/>
      <c r="X102" s="13"/>
    </row>
    <row r="103" spans="1:16" ht="11.25">
      <c r="A103" s="3" t="s">
        <v>1681</v>
      </c>
      <c r="B103" s="11"/>
      <c r="C103" s="11"/>
      <c r="D103" s="11"/>
      <c r="E103" s="11"/>
      <c r="F103" s="11"/>
      <c r="G103" s="11"/>
      <c r="H103" s="11"/>
      <c r="I103" s="11"/>
      <c r="J103" s="5"/>
      <c r="K103" s="11">
        <v>2</v>
      </c>
      <c r="L103" s="11"/>
      <c r="M103" s="11"/>
      <c r="N103" s="5"/>
      <c r="O103" s="5">
        <f>SUM(B103:N103)</f>
        <v>2</v>
      </c>
      <c r="P103" s="8">
        <f>COUNTA(B103:M103)</f>
        <v>1</v>
      </c>
    </row>
    <row r="104" spans="1:24" s="12" customFormat="1" ht="11.25">
      <c r="A104" s="10" t="s">
        <v>1610</v>
      </c>
      <c r="B104" s="11"/>
      <c r="C104" s="11"/>
      <c r="D104" s="11"/>
      <c r="E104" s="11"/>
      <c r="F104" s="11">
        <v>0</v>
      </c>
      <c r="G104" s="11"/>
      <c r="H104" s="11"/>
      <c r="I104" s="11"/>
      <c r="J104" s="5"/>
      <c r="K104" s="11"/>
      <c r="L104" s="11"/>
      <c r="M104" s="11"/>
      <c r="N104" s="11"/>
      <c r="O104" s="11">
        <f>SUM(B104:N104)</f>
        <v>0</v>
      </c>
      <c r="P104" s="12">
        <f>COUNTA(B104:M104)</f>
        <v>1</v>
      </c>
      <c r="X104" s="13"/>
    </row>
    <row r="105" spans="1:24" s="12" customFormat="1" ht="11.25">
      <c r="A105" s="10" t="s">
        <v>1535</v>
      </c>
      <c r="B105" s="11"/>
      <c r="C105" s="11"/>
      <c r="D105" s="11"/>
      <c r="E105" s="11"/>
      <c r="F105" s="11"/>
      <c r="G105" s="11"/>
      <c r="H105" s="11">
        <v>0</v>
      </c>
      <c r="I105" s="11"/>
      <c r="J105" s="5"/>
      <c r="K105" s="11"/>
      <c r="L105" s="11"/>
      <c r="M105" s="11"/>
      <c r="N105" s="11"/>
      <c r="O105" s="11">
        <f>SUM(B105:N105)</f>
        <v>0</v>
      </c>
      <c r="P105" s="12">
        <f>COUNTA(B105:M105)</f>
        <v>1</v>
      </c>
      <c r="R105" s="13"/>
      <c r="S105" s="13"/>
      <c r="T105" s="13"/>
      <c r="U105" s="13"/>
      <c r="V105" s="13"/>
      <c r="W105" s="13"/>
      <c r="X105" s="13"/>
    </row>
    <row r="106" spans="1:24" s="12" customFormat="1" ht="11.25">
      <c r="A106" s="10" t="s">
        <v>824</v>
      </c>
      <c r="B106" s="11"/>
      <c r="C106" s="11">
        <v>0</v>
      </c>
      <c r="D106" s="11"/>
      <c r="E106" s="11"/>
      <c r="F106" s="11"/>
      <c r="G106" s="11"/>
      <c r="H106" s="11"/>
      <c r="I106" s="11"/>
      <c r="J106" s="5"/>
      <c r="K106" s="11"/>
      <c r="L106" s="11"/>
      <c r="M106" s="11"/>
      <c r="N106" s="11"/>
      <c r="O106" s="11">
        <f>SUM(B106:N106)</f>
        <v>0</v>
      </c>
      <c r="P106" s="12">
        <f>COUNTA(B106:M106)</f>
        <v>1</v>
      </c>
      <c r="R106" s="13"/>
      <c r="S106" s="13"/>
      <c r="T106" s="13"/>
      <c r="U106" s="13"/>
      <c r="V106" s="13"/>
      <c r="W106" s="13"/>
      <c r="X106" s="13"/>
    </row>
    <row r="107" spans="1:24" s="12" customFormat="1" ht="11.25">
      <c r="A107" s="10" t="s">
        <v>1571</v>
      </c>
      <c r="B107" s="11"/>
      <c r="C107" s="11"/>
      <c r="D107" s="11"/>
      <c r="E107" s="11"/>
      <c r="F107" s="11"/>
      <c r="G107" s="11"/>
      <c r="H107" s="11"/>
      <c r="I107" s="11">
        <v>0</v>
      </c>
      <c r="J107" s="5"/>
      <c r="K107" s="11"/>
      <c r="L107" s="11"/>
      <c r="M107" s="11"/>
      <c r="N107" s="11"/>
      <c r="O107" s="11">
        <f>SUM(B107:N107)</f>
        <v>0</v>
      </c>
      <c r="P107" s="12">
        <f>COUNTA(B107:M107)</f>
        <v>1</v>
      </c>
      <c r="X107" s="13"/>
    </row>
    <row r="108" spans="1:24" s="12" customFormat="1" ht="11.25">
      <c r="A108" s="10" t="s">
        <v>1572</v>
      </c>
      <c r="B108" s="11"/>
      <c r="C108" s="11"/>
      <c r="D108" s="11"/>
      <c r="E108" s="11"/>
      <c r="F108" s="11"/>
      <c r="G108" s="11"/>
      <c r="H108" s="11"/>
      <c r="I108" s="11">
        <v>0</v>
      </c>
      <c r="J108" s="5"/>
      <c r="K108" s="11"/>
      <c r="L108" s="11"/>
      <c r="M108" s="11"/>
      <c r="N108" s="11"/>
      <c r="O108" s="11">
        <f>SUM(B108:N108)</f>
        <v>0</v>
      </c>
      <c r="P108" s="12">
        <f>COUNTA(B108:M108)</f>
        <v>1</v>
      </c>
      <c r="X108" s="13"/>
    </row>
    <row r="109" spans="1:24" s="12" customFormat="1" ht="11.25">
      <c r="A109" s="10" t="s">
        <v>593</v>
      </c>
      <c r="B109" s="11">
        <v>0</v>
      </c>
      <c r="C109" s="11"/>
      <c r="D109" s="11"/>
      <c r="E109" s="11"/>
      <c r="F109" s="11"/>
      <c r="G109" s="11"/>
      <c r="H109" s="11"/>
      <c r="I109" s="11"/>
      <c r="J109" s="5"/>
      <c r="K109" s="11"/>
      <c r="L109" s="11"/>
      <c r="M109" s="11"/>
      <c r="N109" s="11"/>
      <c r="O109" s="11">
        <f>SUM(B109:N109)</f>
        <v>0</v>
      </c>
      <c r="P109" s="12">
        <f>COUNTA(B109:M109)</f>
        <v>1</v>
      </c>
      <c r="X109" s="13"/>
    </row>
    <row r="110" spans="1:24" s="12" customFormat="1" ht="11.25">
      <c r="A110" s="10" t="s">
        <v>1116</v>
      </c>
      <c r="B110" s="11">
        <v>0</v>
      </c>
      <c r="C110" s="11"/>
      <c r="D110" s="11"/>
      <c r="E110" s="11"/>
      <c r="F110" s="11"/>
      <c r="G110" s="11"/>
      <c r="H110" s="11"/>
      <c r="I110" s="11"/>
      <c r="J110" s="5"/>
      <c r="K110" s="11"/>
      <c r="L110" s="11"/>
      <c r="M110" s="11"/>
      <c r="N110" s="11"/>
      <c r="O110" s="11">
        <f>SUM(B110:N110)</f>
        <v>0</v>
      </c>
      <c r="P110" s="12">
        <f>COUNTA(B110:M110)</f>
        <v>1</v>
      </c>
      <c r="X110" s="13"/>
    </row>
    <row r="111" spans="1:24" s="12" customFormat="1" ht="11.25">
      <c r="A111" s="10" t="s">
        <v>595</v>
      </c>
      <c r="B111" s="11">
        <v>0</v>
      </c>
      <c r="C111" s="11"/>
      <c r="D111" s="11"/>
      <c r="E111" s="11"/>
      <c r="F111" s="11"/>
      <c r="G111" s="11"/>
      <c r="H111" s="11"/>
      <c r="I111" s="11"/>
      <c r="J111" s="5"/>
      <c r="K111" s="11"/>
      <c r="L111" s="11"/>
      <c r="M111" s="11"/>
      <c r="N111" s="11"/>
      <c r="O111" s="11">
        <f>SUM(B111:N111)</f>
        <v>0</v>
      </c>
      <c r="P111" s="12">
        <f>COUNTA(B111:M111)</f>
        <v>1</v>
      </c>
      <c r="X111" s="13"/>
    </row>
    <row r="112" spans="1:24" s="12" customFormat="1" ht="11.25">
      <c r="A112" s="10" t="s">
        <v>599</v>
      </c>
      <c r="B112" s="11">
        <v>0</v>
      </c>
      <c r="C112" s="11"/>
      <c r="D112" s="11"/>
      <c r="E112" s="11"/>
      <c r="F112" s="11"/>
      <c r="G112" s="11"/>
      <c r="H112" s="11"/>
      <c r="I112" s="11"/>
      <c r="J112" s="5"/>
      <c r="K112" s="11"/>
      <c r="L112" s="11"/>
      <c r="M112" s="11"/>
      <c r="N112" s="11"/>
      <c r="O112" s="11">
        <f>SUM(B112:N112)</f>
        <v>0</v>
      </c>
      <c r="P112" s="12">
        <f>COUNTA(B112:M112)</f>
        <v>1</v>
      </c>
      <c r="R112" s="13"/>
      <c r="S112" s="13"/>
      <c r="T112" s="13"/>
      <c r="U112" s="13"/>
      <c r="V112" s="13"/>
      <c r="W112" s="13"/>
      <c r="X112" s="13"/>
    </row>
    <row r="113" spans="1:16" ht="11.25">
      <c r="A113" s="3" t="s">
        <v>1682</v>
      </c>
      <c r="B113" s="11"/>
      <c r="C113" s="11"/>
      <c r="D113" s="11"/>
      <c r="E113" s="11"/>
      <c r="F113" s="11"/>
      <c r="G113" s="11"/>
      <c r="H113" s="11"/>
      <c r="I113" s="11"/>
      <c r="J113" s="5"/>
      <c r="K113" s="11">
        <v>0</v>
      </c>
      <c r="L113" s="11"/>
      <c r="M113" s="11"/>
      <c r="N113" s="5"/>
      <c r="O113" s="5">
        <f>SUM(B113:N113)</f>
        <v>0</v>
      </c>
      <c r="P113" s="8">
        <f>COUNTA(B113:M113)</f>
        <v>1</v>
      </c>
    </row>
    <row r="114" spans="1:16" ht="11.25">
      <c r="A114" s="3"/>
      <c r="B114" s="11"/>
      <c r="C114" s="11"/>
      <c r="D114" s="11"/>
      <c r="E114" s="11"/>
      <c r="F114" s="11"/>
      <c r="G114" s="11"/>
      <c r="H114" s="11"/>
      <c r="I114" s="11"/>
      <c r="J114" s="5"/>
      <c r="K114" s="11"/>
      <c r="L114" s="11"/>
      <c r="M114" s="11"/>
      <c r="N114" s="5"/>
      <c r="O114" s="5">
        <f>SUM(B114:N114)</f>
        <v>0</v>
      </c>
      <c r="P114" s="8">
        <f>COUNTA(B114:M114)</f>
        <v>0</v>
      </c>
    </row>
    <row r="115" spans="1:16" ht="11.25">
      <c r="A115" s="3"/>
      <c r="B115" s="11"/>
      <c r="C115" s="11"/>
      <c r="D115" s="11"/>
      <c r="E115" s="11"/>
      <c r="F115" s="11"/>
      <c r="G115" s="11"/>
      <c r="H115" s="11"/>
      <c r="I115" s="11"/>
      <c r="J115" s="5"/>
      <c r="K115" s="11"/>
      <c r="L115" s="11"/>
      <c r="M115" s="11"/>
      <c r="N115" s="5"/>
      <c r="O115" s="5">
        <f>SUM(B115:N115)</f>
        <v>0</v>
      </c>
      <c r="P115" s="8">
        <f>COUNTA(B115:M115)</f>
        <v>0</v>
      </c>
    </row>
    <row r="116" spans="1:16" ht="11.25">
      <c r="A116" s="3"/>
      <c r="B116" s="11"/>
      <c r="C116" s="11"/>
      <c r="D116" s="11"/>
      <c r="E116" s="11"/>
      <c r="F116" s="11"/>
      <c r="G116" s="11"/>
      <c r="H116" s="11"/>
      <c r="I116" s="11"/>
      <c r="J116" s="5"/>
      <c r="K116" s="11"/>
      <c r="L116" s="11"/>
      <c r="M116" s="11"/>
      <c r="N116" s="5"/>
      <c r="O116" s="5">
        <f>SUM(B116:N116)</f>
        <v>0</v>
      </c>
      <c r="P116" s="8">
        <f>COUNTA(B116:M116)</f>
        <v>0</v>
      </c>
    </row>
    <row r="117" spans="1:16" ht="11.25">
      <c r="A117" s="3"/>
      <c r="B117" s="11"/>
      <c r="C117" s="11"/>
      <c r="D117" s="11"/>
      <c r="E117" s="11"/>
      <c r="F117" s="11"/>
      <c r="G117" s="11"/>
      <c r="H117" s="11"/>
      <c r="I117" s="11"/>
      <c r="J117" s="5"/>
      <c r="K117" s="11"/>
      <c r="L117" s="11"/>
      <c r="M117" s="11"/>
      <c r="N117" s="5"/>
      <c r="O117" s="5">
        <f>SUM(B117:N117)</f>
        <v>0</v>
      </c>
      <c r="P117" s="8">
        <f>COUNTA(B117:M117)</f>
        <v>0</v>
      </c>
    </row>
    <row r="118" spans="1:16" ht="11.25">
      <c r="A118" s="3"/>
      <c r="B118" s="11"/>
      <c r="C118" s="11"/>
      <c r="D118" s="11"/>
      <c r="E118" s="11"/>
      <c r="F118" s="11"/>
      <c r="G118" s="11"/>
      <c r="H118" s="11"/>
      <c r="I118" s="11"/>
      <c r="J118" s="5"/>
      <c r="K118" s="11"/>
      <c r="L118" s="11"/>
      <c r="M118" s="11"/>
      <c r="N118" s="5"/>
      <c r="O118" s="5">
        <f>SUM(B118:N118)</f>
        <v>0</v>
      </c>
      <c r="P118" s="8">
        <f>COUNTA(B118:M118)</f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IV25"/>
    </sheetView>
  </sheetViews>
  <sheetFormatPr defaultColWidth="11.421875" defaultRowHeight="12.75"/>
  <cols>
    <col min="1" max="1" width="5.8515625" style="9" bestFit="1" customWidth="1"/>
    <col min="2" max="5" width="3.00390625" style="8" bestFit="1" customWidth="1"/>
    <col min="6" max="7" width="3.00390625" style="8" customWidth="1"/>
    <col min="8" max="9" width="3.00390625" style="8" bestFit="1" customWidth="1"/>
    <col min="10" max="13" width="3.00390625" style="8" customWidth="1"/>
    <col min="14" max="14" width="4.8515625" style="8" bestFit="1" customWidth="1"/>
    <col min="15" max="15" width="3.421875" style="13" bestFit="1" customWidth="1"/>
    <col min="16" max="16" width="2.421875" style="8" customWidth="1"/>
    <col min="17" max="17" width="23.7109375" style="8" customWidth="1"/>
    <col min="18" max="80" width="3.00390625" style="8" customWidth="1"/>
    <col min="81" max="16384" width="11.421875" style="8" customWidth="1"/>
  </cols>
  <sheetData>
    <row r="1" spans="1:15" ht="37.5" customHeight="1">
      <c r="A1" s="4" t="s">
        <v>2</v>
      </c>
      <c r="B1" s="34" t="s">
        <v>182</v>
      </c>
      <c r="C1" s="34" t="s">
        <v>5</v>
      </c>
      <c r="D1" s="34" t="s">
        <v>293</v>
      </c>
      <c r="E1" s="35" t="s">
        <v>12</v>
      </c>
      <c r="F1" s="35" t="s">
        <v>155</v>
      </c>
      <c r="G1" s="35" t="s">
        <v>15</v>
      </c>
      <c r="H1" s="34" t="s">
        <v>278</v>
      </c>
      <c r="I1" s="35" t="s">
        <v>13</v>
      </c>
      <c r="J1" s="34" t="s">
        <v>1669</v>
      </c>
      <c r="K1" s="34" t="s">
        <v>1670</v>
      </c>
      <c r="L1" s="34" t="s">
        <v>19</v>
      </c>
      <c r="M1" s="34"/>
      <c r="N1" s="44" t="s">
        <v>264</v>
      </c>
      <c r="O1" s="11"/>
    </row>
    <row r="2" spans="1:16" ht="11.25" customHeight="1">
      <c r="A2" s="11" t="s">
        <v>19</v>
      </c>
      <c r="B2" s="5"/>
      <c r="C2" s="5">
        <v>8</v>
      </c>
      <c r="D2" s="5">
        <v>8</v>
      </c>
      <c r="E2" s="5">
        <v>12</v>
      </c>
      <c r="F2" s="5">
        <v>18</v>
      </c>
      <c r="G2" s="5"/>
      <c r="H2" s="5">
        <v>36</v>
      </c>
      <c r="I2" s="5"/>
      <c r="J2" s="5">
        <v>12</v>
      </c>
      <c r="K2" s="5">
        <v>30</v>
      </c>
      <c r="L2" s="5"/>
      <c r="M2" s="5"/>
      <c r="N2" s="11">
        <f>SUM(-C2)</f>
        <v>-8</v>
      </c>
      <c r="O2" s="11">
        <f>SUM(B2:N2)</f>
        <v>116</v>
      </c>
      <c r="P2" s="13">
        <f>COUNTA(B2:M2)</f>
        <v>7</v>
      </c>
    </row>
    <row r="3" spans="1:16" ht="11.25" customHeight="1">
      <c r="A3" s="11" t="s">
        <v>5</v>
      </c>
      <c r="B3" s="5"/>
      <c r="C3" s="5">
        <v>18</v>
      </c>
      <c r="D3" s="5">
        <v>14</v>
      </c>
      <c r="E3" s="5">
        <v>12</v>
      </c>
      <c r="F3" s="5">
        <v>20</v>
      </c>
      <c r="G3" s="5"/>
      <c r="H3" s="5"/>
      <c r="I3" s="5">
        <v>26</v>
      </c>
      <c r="J3" s="5">
        <v>8</v>
      </c>
      <c r="K3" s="5">
        <v>8</v>
      </c>
      <c r="L3" s="5">
        <v>20</v>
      </c>
      <c r="M3" s="5"/>
      <c r="N3" s="11">
        <f>SUM(-J3-K3)</f>
        <v>-16</v>
      </c>
      <c r="O3" s="11">
        <f>SUM(B3:N3)</f>
        <v>110</v>
      </c>
      <c r="P3" s="13">
        <f>COUNTA(B3:M3)</f>
        <v>8</v>
      </c>
    </row>
    <row r="4" spans="1:16" ht="11.25">
      <c r="A4" s="11" t="s">
        <v>761</v>
      </c>
      <c r="B4" s="5"/>
      <c r="C4" s="5">
        <v>18</v>
      </c>
      <c r="D4" s="11">
        <v>24</v>
      </c>
      <c r="E4" s="11">
        <v>16</v>
      </c>
      <c r="F4" s="11">
        <v>18</v>
      </c>
      <c r="G4" s="11"/>
      <c r="H4" s="11">
        <v>14</v>
      </c>
      <c r="I4" s="11"/>
      <c r="J4" s="11">
        <v>16</v>
      </c>
      <c r="K4" s="11">
        <v>16</v>
      </c>
      <c r="L4" s="11">
        <v>12</v>
      </c>
      <c r="M4" s="11"/>
      <c r="N4" s="11">
        <f>SUM(-H4-L4)</f>
        <v>-26</v>
      </c>
      <c r="O4" s="11">
        <f>SUM(B4:N4)</f>
        <v>108</v>
      </c>
      <c r="P4" s="13">
        <f>COUNTA(B4:M4)</f>
        <v>8</v>
      </c>
    </row>
    <row r="5" spans="1:16" ht="11.25" customHeight="1">
      <c r="A5" s="5" t="s">
        <v>182</v>
      </c>
      <c r="B5" s="11">
        <v>18</v>
      </c>
      <c r="C5" s="11"/>
      <c r="D5" s="5"/>
      <c r="E5" s="5">
        <v>12</v>
      </c>
      <c r="F5" s="5"/>
      <c r="G5" s="5">
        <v>20</v>
      </c>
      <c r="H5" s="5"/>
      <c r="I5" s="5">
        <v>8</v>
      </c>
      <c r="J5" s="5">
        <v>32</v>
      </c>
      <c r="K5" s="5">
        <v>6</v>
      </c>
      <c r="L5" s="5">
        <v>16</v>
      </c>
      <c r="M5" s="5"/>
      <c r="N5" s="11">
        <f>SUM(-K5)</f>
        <v>-6</v>
      </c>
      <c r="O5" s="11">
        <f>SUM(B5:N5)</f>
        <v>106</v>
      </c>
      <c r="P5" s="13">
        <f>COUNTA(B5:M5)</f>
        <v>7</v>
      </c>
    </row>
    <row r="6" spans="1:16" ht="11.25">
      <c r="A6" s="11" t="s">
        <v>135</v>
      </c>
      <c r="B6" s="5"/>
      <c r="C6" s="5">
        <v>22</v>
      </c>
      <c r="D6" s="11">
        <v>22</v>
      </c>
      <c r="E6" s="11">
        <v>14</v>
      </c>
      <c r="F6" s="11"/>
      <c r="G6" s="11"/>
      <c r="H6" s="11"/>
      <c r="I6" s="11">
        <v>12</v>
      </c>
      <c r="J6" s="11">
        <v>12</v>
      </c>
      <c r="K6" s="11">
        <v>10</v>
      </c>
      <c r="L6" s="11">
        <v>18</v>
      </c>
      <c r="M6" s="11"/>
      <c r="N6" s="11">
        <f>SUM(-K6)</f>
        <v>-10</v>
      </c>
      <c r="O6" s="11">
        <f>SUM(B6:N6)</f>
        <v>100</v>
      </c>
      <c r="P6" s="13">
        <f>COUNTA(B6:M6)</f>
        <v>7</v>
      </c>
    </row>
    <row r="7" spans="1:16" ht="11.25">
      <c r="A7" s="11" t="s">
        <v>293</v>
      </c>
      <c r="B7" s="5"/>
      <c r="C7" s="5">
        <v>22</v>
      </c>
      <c r="D7" s="11">
        <v>16</v>
      </c>
      <c r="E7" s="11">
        <v>6</v>
      </c>
      <c r="F7" s="11"/>
      <c r="G7" s="11"/>
      <c r="H7" s="11"/>
      <c r="I7" s="11">
        <v>22</v>
      </c>
      <c r="J7" s="11"/>
      <c r="K7" s="11"/>
      <c r="L7" s="11">
        <v>24</v>
      </c>
      <c r="M7" s="11"/>
      <c r="N7" s="11"/>
      <c r="O7" s="11">
        <f>SUM(B7:N7)</f>
        <v>90</v>
      </c>
      <c r="P7" s="13">
        <f>COUNTA(B7:M7)</f>
        <v>5</v>
      </c>
    </row>
    <row r="8" spans="1:16" ht="11.25" customHeight="1">
      <c r="A8" s="11" t="s">
        <v>49</v>
      </c>
      <c r="B8" s="5"/>
      <c r="C8" s="5">
        <v>6</v>
      </c>
      <c r="D8" s="5">
        <v>10</v>
      </c>
      <c r="E8" s="5">
        <v>20</v>
      </c>
      <c r="F8" s="5"/>
      <c r="G8" s="5">
        <v>4</v>
      </c>
      <c r="H8" s="5"/>
      <c r="I8" s="5">
        <v>16</v>
      </c>
      <c r="J8" s="5">
        <v>14</v>
      </c>
      <c r="K8" s="5">
        <v>12</v>
      </c>
      <c r="L8" s="5">
        <v>12</v>
      </c>
      <c r="M8" s="5"/>
      <c r="N8" s="11">
        <f>SUM(-G8-C8)</f>
        <v>-10</v>
      </c>
      <c r="O8" s="11">
        <f>SUM(B8:N8)</f>
        <v>84</v>
      </c>
      <c r="P8" s="13">
        <f>COUNTA(B8:M8)</f>
        <v>8</v>
      </c>
    </row>
    <row r="9" spans="1:16" ht="11.25">
      <c r="A9" s="5" t="s">
        <v>156</v>
      </c>
      <c r="B9" s="11"/>
      <c r="C9" s="11">
        <v>8</v>
      </c>
      <c r="D9" s="11">
        <v>10</v>
      </c>
      <c r="E9" s="11">
        <v>6</v>
      </c>
      <c r="F9" s="11">
        <v>20</v>
      </c>
      <c r="G9" s="11"/>
      <c r="H9" s="11">
        <v>6</v>
      </c>
      <c r="I9" s="11"/>
      <c r="J9" s="11"/>
      <c r="K9" s="11"/>
      <c r="L9" s="11">
        <v>6</v>
      </c>
      <c r="M9" s="11"/>
      <c r="N9" s="11"/>
      <c r="O9" s="11">
        <f>SUM(B9:N9)</f>
        <v>56</v>
      </c>
      <c r="P9" s="13">
        <f>COUNTA(B9:M9)</f>
        <v>6</v>
      </c>
    </row>
    <row r="10" spans="1:16" ht="11.25" customHeight="1">
      <c r="A10" s="5" t="s">
        <v>60</v>
      </c>
      <c r="B10" s="11">
        <v>10</v>
      </c>
      <c r="C10" s="11"/>
      <c r="D10" s="5">
        <v>2</v>
      </c>
      <c r="E10" s="5"/>
      <c r="F10" s="5">
        <v>12</v>
      </c>
      <c r="G10" s="5">
        <v>12</v>
      </c>
      <c r="H10" s="5"/>
      <c r="I10" s="5">
        <v>4</v>
      </c>
      <c r="J10" s="5">
        <v>2</v>
      </c>
      <c r="K10" s="5"/>
      <c r="L10" s="5"/>
      <c r="M10" s="5"/>
      <c r="N10" s="44"/>
      <c r="O10" s="11">
        <f>SUM(B10:N10)</f>
        <v>42</v>
      </c>
      <c r="P10" s="13">
        <f>COUNTA(B10:M10)</f>
        <v>6</v>
      </c>
    </row>
    <row r="11" spans="1:16" ht="11.25" customHeight="1">
      <c r="A11" s="5" t="s">
        <v>413</v>
      </c>
      <c r="B11" s="11">
        <v>10</v>
      </c>
      <c r="C11" s="11"/>
      <c r="D11" s="5"/>
      <c r="E11" s="5">
        <v>20</v>
      </c>
      <c r="F11" s="5"/>
      <c r="G11" s="5">
        <v>4</v>
      </c>
      <c r="H11" s="5"/>
      <c r="I11" s="5"/>
      <c r="J11" s="5"/>
      <c r="K11" s="5"/>
      <c r="L11" s="5"/>
      <c r="M11" s="5"/>
      <c r="N11" s="44"/>
      <c r="O11" s="11">
        <f>SUM(B11:N11)</f>
        <v>34</v>
      </c>
      <c r="P11" s="13">
        <f>COUNTA(B11:M11)</f>
        <v>3</v>
      </c>
    </row>
    <row r="12" spans="1:16" ht="11.25" customHeight="1">
      <c r="A12" s="11" t="s">
        <v>185</v>
      </c>
      <c r="B12" s="5"/>
      <c r="C12" s="5">
        <v>14</v>
      </c>
      <c r="D12" s="5"/>
      <c r="E12" s="5"/>
      <c r="F12" s="5">
        <v>4</v>
      </c>
      <c r="G12" s="5"/>
      <c r="H12" s="5">
        <v>10</v>
      </c>
      <c r="I12" s="5"/>
      <c r="J12" s="5"/>
      <c r="K12" s="5"/>
      <c r="L12" s="5">
        <v>4</v>
      </c>
      <c r="M12" s="5"/>
      <c r="N12" s="44"/>
      <c r="O12" s="11">
        <f>SUM(B12:N12)</f>
        <v>32</v>
      </c>
      <c r="P12" s="13">
        <f>COUNTA(B12:M12)</f>
        <v>4</v>
      </c>
    </row>
    <row r="13" spans="1:16" ht="11.25" customHeight="1">
      <c r="A13" s="5" t="s">
        <v>179</v>
      </c>
      <c r="B13" s="11">
        <v>28</v>
      </c>
      <c r="C13" s="11"/>
      <c r="D13" s="5"/>
      <c r="E13" s="5">
        <v>2</v>
      </c>
      <c r="F13" s="5"/>
      <c r="G13" s="5"/>
      <c r="H13" s="5"/>
      <c r="I13" s="5"/>
      <c r="J13" s="5"/>
      <c r="K13" s="5"/>
      <c r="L13" s="5"/>
      <c r="M13" s="5"/>
      <c r="N13" s="44"/>
      <c r="O13" s="11">
        <f>SUM(B13:N13)</f>
        <v>30</v>
      </c>
      <c r="P13" s="13">
        <f>COUNTA(B13:M13)</f>
        <v>2</v>
      </c>
    </row>
    <row r="14" spans="1:16" ht="11.25" customHeight="1">
      <c r="A14" s="11" t="s">
        <v>383</v>
      </c>
      <c r="B14" s="5"/>
      <c r="C14" s="5"/>
      <c r="D14" s="5"/>
      <c r="E14" s="5"/>
      <c r="F14" s="5"/>
      <c r="G14" s="5">
        <v>10</v>
      </c>
      <c r="H14" s="5"/>
      <c r="I14" s="5"/>
      <c r="J14" s="5"/>
      <c r="K14" s="5">
        <v>14</v>
      </c>
      <c r="L14" s="5"/>
      <c r="M14" s="5"/>
      <c r="N14" s="44"/>
      <c r="O14" s="11">
        <f>SUM(B14:N14)</f>
        <v>24</v>
      </c>
      <c r="P14" s="13">
        <f>COUNTA(B14:M14)</f>
        <v>2</v>
      </c>
    </row>
    <row r="15" spans="1:16" ht="11.25" customHeight="1">
      <c r="A15" s="5" t="s">
        <v>397</v>
      </c>
      <c r="B15" s="5"/>
      <c r="C15" s="5"/>
      <c r="D15" s="5"/>
      <c r="E15" s="5"/>
      <c r="F15" s="5"/>
      <c r="G15" s="5"/>
      <c r="H15" s="5">
        <v>20</v>
      </c>
      <c r="I15" s="5"/>
      <c r="J15" s="5"/>
      <c r="K15" s="5"/>
      <c r="L15" s="5"/>
      <c r="M15" s="5"/>
      <c r="N15" s="44"/>
      <c r="O15" s="11">
        <f>SUM(B15:N15)</f>
        <v>20</v>
      </c>
      <c r="P15" s="13">
        <f>COUNTA(B15:M15)</f>
        <v>1</v>
      </c>
    </row>
    <row r="16" spans="1:16" ht="11.25" customHeight="1">
      <c r="A16" s="11" t="s">
        <v>52</v>
      </c>
      <c r="B16" s="5"/>
      <c r="C16" s="5"/>
      <c r="D16" s="5">
        <v>14</v>
      </c>
      <c r="E16" s="5">
        <v>4</v>
      </c>
      <c r="F16" s="5"/>
      <c r="G16" s="5"/>
      <c r="H16" s="5"/>
      <c r="I16" s="5"/>
      <c r="J16" s="5"/>
      <c r="K16" s="5"/>
      <c r="L16" s="5"/>
      <c r="M16" s="5"/>
      <c r="N16" s="44"/>
      <c r="O16" s="11">
        <f>SUM(B16:N16)</f>
        <v>18</v>
      </c>
      <c r="P16" s="13">
        <f>COUNTA(B16:M16)</f>
        <v>2</v>
      </c>
    </row>
    <row r="17" spans="1:16" ht="11.25" customHeight="1">
      <c r="A17" s="11" t="s">
        <v>13</v>
      </c>
      <c r="B17" s="5"/>
      <c r="C17" s="5"/>
      <c r="D17" s="5"/>
      <c r="E17" s="5">
        <v>4</v>
      </c>
      <c r="F17" s="5"/>
      <c r="G17" s="5">
        <v>8</v>
      </c>
      <c r="H17" s="5"/>
      <c r="I17" s="5">
        <v>4</v>
      </c>
      <c r="J17" s="5"/>
      <c r="K17" s="5"/>
      <c r="L17" s="5">
        <v>0</v>
      </c>
      <c r="M17" s="5"/>
      <c r="N17" s="44"/>
      <c r="O17" s="11">
        <f>SUM(B17:N17)</f>
        <v>16</v>
      </c>
      <c r="P17" s="13">
        <f>COUNTA(B17:M17)</f>
        <v>4</v>
      </c>
    </row>
    <row r="18" spans="1:16" ht="11.25" customHeight="1">
      <c r="A18" s="5" t="s">
        <v>295</v>
      </c>
      <c r="B18" s="5"/>
      <c r="C18" s="5"/>
      <c r="D18" s="5"/>
      <c r="E18" s="5"/>
      <c r="F18" s="5"/>
      <c r="G18" s="5"/>
      <c r="H18" s="5">
        <v>14</v>
      </c>
      <c r="I18" s="5"/>
      <c r="J18" s="5"/>
      <c r="K18" s="5"/>
      <c r="L18" s="5"/>
      <c r="M18" s="5"/>
      <c r="N18" s="44"/>
      <c r="O18" s="11">
        <f>SUM(B18:N18)</f>
        <v>14</v>
      </c>
      <c r="P18" s="13">
        <f>COUNTA(B18:M18)</f>
        <v>1</v>
      </c>
    </row>
    <row r="19" spans="1:16" ht="11.25">
      <c r="A19" s="5" t="s">
        <v>15</v>
      </c>
      <c r="B19" s="11">
        <v>6</v>
      </c>
      <c r="C19" s="11"/>
      <c r="D19" s="11"/>
      <c r="E19" s="11">
        <v>8</v>
      </c>
      <c r="F19" s="11"/>
      <c r="G19" s="11"/>
      <c r="H19" s="11"/>
      <c r="I19" s="11"/>
      <c r="J19" s="11"/>
      <c r="K19" s="11"/>
      <c r="L19" s="11"/>
      <c r="M19" s="11"/>
      <c r="N19" s="11"/>
      <c r="O19" s="11">
        <f>SUM(B19:N19)</f>
        <v>14</v>
      </c>
      <c r="P19" s="13">
        <f>COUNTA(B19:M19)</f>
        <v>2</v>
      </c>
    </row>
    <row r="20" spans="1:16" ht="11.25" customHeight="1">
      <c r="A20" s="5" t="s">
        <v>56</v>
      </c>
      <c r="B20" s="5"/>
      <c r="C20" s="5"/>
      <c r="D20" s="5"/>
      <c r="E20" s="5"/>
      <c r="F20" s="5"/>
      <c r="G20" s="5"/>
      <c r="H20" s="5">
        <v>8</v>
      </c>
      <c r="I20" s="5"/>
      <c r="J20" s="5"/>
      <c r="K20" s="5"/>
      <c r="L20" s="5"/>
      <c r="M20" s="5"/>
      <c r="N20" s="44"/>
      <c r="O20" s="11">
        <f>SUM(B20:N20)</f>
        <v>8</v>
      </c>
      <c r="P20" s="13">
        <f>COUNTA(B20:M20)</f>
        <v>1</v>
      </c>
    </row>
    <row r="21" spans="1:16" ht="11.25" customHeight="1">
      <c r="A21" s="5" t="s">
        <v>965</v>
      </c>
      <c r="B21" s="5"/>
      <c r="C21" s="5"/>
      <c r="D21" s="5"/>
      <c r="E21" s="5"/>
      <c r="F21" s="5"/>
      <c r="G21" s="5"/>
      <c r="H21" s="5">
        <v>8</v>
      </c>
      <c r="I21" s="5"/>
      <c r="J21" s="5"/>
      <c r="K21" s="5"/>
      <c r="L21" s="5"/>
      <c r="M21" s="5"/>
      <c r="N21" s="44"/>
      <c r="O21" s="11">
        <f>SUM(B21:N21)</f>
        <v>8</v>
      </c>
      <c r="P21" s="13">
        <f>COUNTA(B21:M21)</f>
        <v>1</v>
      </c>
    </row>
    <row r="22" spans="1:16" ht="11.25" customHeight="1">
      <c r="A22" s="11" t="s">
        <v>1206</v>
      </c>
      <c r="B22" s="5"/>
      <c r="C22" s="5"/>
      <c r="D22" s="5"/>
      <c r="E22" s="5"/>
      <c r="F22" s="5"/>
      <c r="G22" s="5">
        <v>8</v>
      </c>
      <c r="H22" s="5"/>
      <c r="I22" s="5"/>
      <c r="J22" s="5"/>
      <c r="K22" s="5"/>
      <c r="L22" s="5"/>
      <c r="M22" s="5"/>
      <c r="N22" s="44"/>
      <c r="O22" s="11">
        <f>SUM(B22:N22)</f>
        <v>8</v>
      </c>
      <c r="P22" s="13">
        <f>COUNTA(B22:M22)</f>
        <v>1</v>
      </c>
    </row>
    <row r="23" spans="1:16" ht="11.25" customHeight="1">
      <c r="A23" s="11" t="s">
        <v>445</v>
      </c>
      <c r="B23" s="5"/>
      <c r="C23" s="5"/>
      <c r="D23" s="5">
        <v>6</v>
      </c>
      <c r="E23" s="5"/>
      <c r="F23" s="5"/>
      <c r="G23" s="5"/>
      <c r="H23" s="5"/>
      <c r="I23" s="5"/>
      <c r="J23" s="5"/>
      <c r="K23" s="5"/>
      <c r="L23" s="5"/>
      <c r="M23" s="5"/>
      <c r="N23" s="44"/>
      <c r="O23" s="11">
        <f>SUM(B23:N23)</f>
        <v>6</v>
      </c>
      <c r="P23" s="13">
        <f>COUNTA(B23:M23)</f>
        <v>1</v>
      </c>
    </row>
    <row r="24" spans="1:16" ht="11.25" customHeight="1">
      <c r="A24" s="11" t="s">
        <v>420</v>
      </c>
      <c r="B24" s="5"/>
      <c r="C24" s="5"/>
      <c r="D24" s="5"/>
      <c r="E24" s="5"/>
      <c r="F24" s="5"/>
      <c r="G24" s="5"/>
      <c r="H24" s="5"/>
      <c r="I24" s="5">
        <v>2</v>
      </c>
      <c r="J24" s="5"/>
      <c r="K24" s="5"/>
      <c r="L24" s="5">
        <v>4</v>
      </c>
      <c r="M24" s="5"/>
      <c r="N24" s="44"/>
      <c r="O24" s="11">
        <f>SUM(B24:N24)</f>
        <v>6</v>
      </c>
      <c r="P24" s="13">
        <f>COUNTA(B24:M24)</f>
        <v>2</v>
      </c>
    </row>
    <row r="25" spans="1:16" ht="11.25">
      <c r="A25" s="11" t="s">
        <v>155</v>
      </c>
      <c r="B25" s="5"/>
      <c r="C25" s="5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>SUM(B25:N25)</f>
        <v>0</v>
      </c>
      <c r="P25" s="13">
        <f>COUNTA(B25:M25)</f>
        <v>1</v>
      </c>
    </row>
    <row r="26" spans="1:16" ht="11.25" customHeight="1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11">
        <f>SUM(B26:N26)</f>
        <v>0</v>
      </c>
      <c r="P26" s="13">
        <f>COUNTA(B26:M26)</f>
        <v>0</v>
      </c>
    </row>
  </sheetData>
  <sheetProtection/>
  <printOptions/>
  <pageMargins left="0.45" right="0.45" top="0.5" bottom="0.5" header="0.3" footer="0.3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9"/>
  <sheetViews>
    <sheetView zoomScaleSheetLayoutView="100"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9" sqref="Z9"/>
    </sheetView>
  </sheetViews>
  <sheetFormatPr defaultColWidth="11.421875" defaultRowHeight="12.75"/>
  <cols>
    <col min="1" max="1" width="22.8515625" style="8" customWidth="1"/>
    <col min="2" max="5" width="3.00390625" style="9" bestFit="1" customWidth="1"/>
    <col min="6" max="7" width="3.00390625" style="9" customWidth="1"/>
    <col min="8" max="9" width="3.00390625" style="9" bestFit="1" customWidth="1"/>
    <col min="10" max="12" width="3.00390625" style="9" customWidth="1"/>
    <col min="13" max="13" width="3.00390625" style="9" bestFit="1" customWidth="1"/>
    <col min="14" max="14" width="4.8515625" style="9" bestFit="1" customWidth="1"/>
    <col min="15" max="15" width="2.7109375" style="9" bestFit="1" customWidth="1"/>
    <col min="16" max="16" width="2.7109375" style="9" customWidth="1"/>
    <col min="17" max="17" width="7.7109375" style="8" bestFit="1" customWidth="1"/>
    <col min="18" max="18" width="6.421875" style="8" bestFit="1" customWidth="1"/>
    <col min="19" max="19" width="11.421875" style="8" customWidth="1"/>
    <col min="20" max="20" width="6.421875" style="13" customWidth="1"/>
    <col min="21" max="22" width="3.00390625" style="8" customWidth="1"/>
    <col min="23" max="23" width="3.8515625" style="8" customWidth="1"/>
    <col min="24" max="80" width="3.00390625" style="8" customWidth="1"/>
    <col min="81" max="16384" width="11.421875" style="8" customWidth="1"/>
  </cols>
  <sheetData>
    <row r="1" spans="1:20" s="7" customFormat="1" ht="37.5" customHeight="1">
      <c r="A1" s="6" t="s">
        <v>259</v>
      </c>
      <c r="B1" s="34" t="s">
        <v>182</v>
      </c>
      <c r="C1" s="34" t="s">
        <v>5</v>
      </c>
      <c r="D1" s="34" t="s">
        <v>293</v>
      </c>
      <c r="E1" s="35" t="s">
        <v>12</v>
      </c>
      <c r="F1" s="35" t="s">
        <v>155</v>
      </c>
      <c r="G1" s="35" t="s">
        <v>15</v>
      </c>
      <c r="H1" s="34" t="s">
        <v>278</v>
      </c>
      <c r="I1" s="35" t="s">
        <v>13</v>
      </c>
      <c r="J1" s="34" t="s">
        <v>1669</v>
      </c>
      <c r="K1" s="34" t="s">
        <v>1670</v>
      </c>
      <c r="L1" s="34" t="s">
        <v>19</v>
      </c>
      <c r="M1" s="34"/>
      <c r="N1" s="44" t="s">
        <v>264</v>
      </c>
      <c r="O1" s="5"/>
      <c r="P1" s="22"/>
      <c r="T1" s="65"/>
    </row>
    <row r="2" spans="1:28" ht="11.25">
      <c r="A2" s="3" t="s">
        <v>633</v>
      </c>
      <c r="B2" s="5"/>
      <c r="C2" s="5">
        <v>5</v>
      </c>
      <c r="D2" s="5"/>
      <c r="E2" s="5">
        <v>4</v>
      </c>
      <c r="F2" s="5">
        <v>2</v>
      </c>
      <c r="G2" s="5"/>
      <c r="H2" s="5"/>
      <c r="I2" s="5">
        <v>5</v>
      </c>
      <c r="J2" s="5"/>
      <c r="K2" s="5"/>
      <c r="L2" s="5">
        <v>1</v>
      </c>
      <c r="M2" s="5"/>
      <c r="N2" s="5"/>
      <c r="O2" s="5">
        <f>SUM(B2:N2)</f>
        <v>17</v>
      </c>
      <c r="P2" s="13">
        <f>COUNTA(B2:M2)</f>
        <v>5</v>
      </c>
      <c r="S2" s="14"/>
      <c r="T2" s="26"/>
      <c r="U2" s="14"/>
      <c r="V2" s="14"/>
      <c r="W2" s="14"/>
      <c r="X2" s="14"/>
      <c r="Y2" s="14"/>
      <c r="Z2" s="14"/>
      <c r="AA2" s="14"/>
      <c r="AB2" s="14"/>
    </row>
    <row r="3" spans="1:28" ht="11.25">
      <c r="A3" s="3" t="s">
        <v>627</v>
      </c>
      <c r="B3" s="5"/>
      <c r="C3" s="5"/>
      <c r="D3" s="5">
        <v>3</v>
      </c>
      <c r="E3" s="5"/>
      <c r="F3" s="5"/>
      <c r="G3" s="5"/>
      <c r="H3" s="5"/>
      <c r="I3" s="5">
        <v>4</v>
      </c>
      <c r="J3" s="5">
        <v>3</v>
      </c>
      <c r="K3" s="5"/>
      <c r="L3" s="5">
        <v>4</v>
      </c>
      <c r="M3" s="5"/>
      <c r="N3" s="5"/>
      <c r="O3" s="5">
        <f>SUM(B3:N3)</f>
        <v>14</v>
      </c>
      <c r="P3" s="13">
        <f>COUNTA(B3:M3)</f>
        <v>4</v>
      </c>
      <c r="S3" s="14"/>
      <c r="T3" s="26"/>
      <c r="U3" s="14"/>
      <c r="V3" s="14"/>
      <c r="W3" s="14"/>
      <c r="X3" s="14"/>
      <c r="Y3" s="14"/>
      <c r="Z3" s="14"/>
      <c r="AA3" s="14"/>
      <c r="AB3" s="14"/>
    </row>
    <row r="4" spans="1:28" s="74" customFormat="1" ht="11.25">
      <c r="A4" s="70" t="s">
        <v>799</v>
      </c>
      <c r="B4" s="71"/>
      <c r="C4" s="71"/>
      <c r="D4" s="71">
        <v>5</v>
      </c>
      <c r="E4" s="71"/>
      <c r="F4" s="71"/>
      <c r="G4" s="71"/>
      <c r="H4" s="71"/>
      <c r="I4" s="71"/>
      <c r="J4" s="71">
        <v>4</v>
      </c>
      <c r="K4" s="71"/>
      <c r="L4" s="71">
        <v>3</v>
      </c>
      <c r="M4" s="71"/>
      <c r="N4" s="71"/>
      <c r="O4" s="71">
        <f>SUM(B4:N4)</f>
        <v>12</v>
      </c>
      <c r="P4" s="73">
        <f>COUNTA(B4:M4)</f>
        <v>3</v>
      </c>
      <c r="Q4" s="74" t="s">
        <v>251</v>
      </c>
      <c r="R4" s="74" t="s">
        <v>256</v>
      </c>
      <c r="S4" s="41"/>
      <c r="T4" s="86"/>
      <c r="U4" s="41"/>
      <c r="V4" s="41"/>
      <c r="W4" s="41"/>
      <c r="X4" s="41"/>
      <c r="Y4" s="41"/>
      <c r="Z4" s="41"/>
      <c r="AA4" s="41"/>
      <c r="AB4" s="41"/>
    </row>
    <row r="5" spans="1:28" s="74" customFormat="1" ht="10.5" customHeight="1">
      <c r="A5" s="70" t="s">
        <v>632</v>
      </c>
      <c r="B5" s="71"/>
      <c r="C5" s="71">
        <v>4</v>
      </c>
      <c r="D5" s="71"/>
      <c r="E5" s="71">
        <v>5</v>
      </c>
      <c r="F5" s="71"/>
      <c r="G5" s="71"/>
      <c r="H5" s="71"/>
      <c r="I5" s="71">
        <v>2</v>
      </c>
      <c r="J5" s="71">
        <v>1</v>
      </c>
      <c r="K5" s="71"/>
      <c r="L5" s="71"/>
      <c r="M5" s="71"/>
      <c r="N5" s="71"/>
      <c r="O5" s="71">
        <f>SUM(B5:N5)</f>
        <v>12</v>
      </c>
      <c r="P5" s="73">
        <f>COUNTA(B5:M5)</f>
        <v>4</v>
      </c>
      <c r="S5" s="41"/>
      <c r="T5" s="86"/>
      <c r="U5" s="41"/>
      <c r="V5" s="41"/>
      <c r="W5" s="41"/>
      <c r="X5" s="41"/>
      <c r="Y5" s="41"/>
      <c r="Z5" s="41"/>
      <c r="AA5" s="41"/>
      <c r="AB5" s="41"/>
    </row>
    <row r="6" spans="1:28" ht="11.25">
      <c r="A6" s="3" t="s">
        <v>586</v>
      </c>
      <c r="B6" s="5">
        <v>4</v>
      </c>
      <c r="C6" s="5"/>
      <c r="D6" s="5"/>
      <c r="E6" s="5"/>
      <c r="F6" s="5"/>
      <c r="G6" s="5"/>
      <c r="H6" s="5"/>
      <c r="I6" s="5"/>
      <c r="J6" s="5">
        <v>2</v>
      </c>
      <c r="K6" s="5"/>
      <c r="L6" s="5">
        <v>5</v>
      </c>
      <c r="M6" s="5"/>
      <c r="N6" s="5"/>
      <c r="O6" s="5">
        <f>SUM(B6:N6)</f>
        <v>11</v>
      </c>
      <c r="P6" s="13">
        <f>COUNTA(B6:M6)</f>
        <v>3</v>
      </c>
      <c r="S6" s="14"/>
      <c r="T6" s="26"/>
      <c r="U6" s="14"/>
      <c r="V6" s="14"/>
      <c r="W6" s="14"/>
      <c r="X6" s="14"/>
      <c r="Y6" s="14"/>
      <c r="Z6" s="14"/>
      <c r="AA6" s="14"/>
      <c r="AB6" s="14"/>
    </row>
    <row r="7" spans="1:28" ht="11.25">
      <c r="A7" s="3" t="s">
        <v>573</v>
      </c>
      <c r="B7" s="5">
        <v>3</v>
      </c>
      <c r="C7" s="5">
        <v>2</v>
      </c>
      <c r="D7" s="5"/>
      <c r="E7" s="5"/>
      <c r="F7" s="5"/>
      <c r="G7" s="5"/>
      <c r="H7" s="5"/>
      <c r="I7" s="5"/>
      <c r="J7" s="5"/>
      <c r="K7" s="5">
        <v>4</v>
      </c>
      <c r="L7" s="5"/>
      <c r="M7" s="5"/>
      <c r="N7" s="5"/>
      <c r="O7" s="5">
        <f>SUM(B7:N7)</f>
        <v>9</v>
      </c>
      <c r="P7" s="13">
        <f>COUNTA(B7:M7)</f>
        <v>3</v>
      </c>
      <c r="S7" s="14"/>
      <c r="T7" s="26"/>
      <c r="U7" s="14"/>
      <c r="V7" s="14"/>
      <c r="W7" s="14"/>
      <c r="X7" s="14"/>
      <c r="Y7" s="14"/>
      <c r="Z7" s="14"/>
      <c r="AA7" s="14"/>
      <c r="AB7" s="14"/>
    </row>
    <row r="8" spans="1:28" ht="11.25">
      <c r="A8" s="3" t="s">
        <v>585</v>
      </c>
      <c r="B8" s="5"/>
      <c r="C8" s="5"/>
      <c r="D8" s="5"/>
      <c r="E8" s="5"/>
      <c r="F8" s="5"/>
      <c r="G8" s="5"/>
      <c r="H8" s="5"/>
      <c r="I8" s="5">
        <v>3</v>
      </c>
      <c r="J8" s="5">
        <v>5</v>
      </c>
      <c r="K8" s="5"/>
      <c r="L8" s="5"/>
      <c r="M8" s="5"/>
      <c r="N8" s="5"/>
      <c r="O8" s="5">
        <f>SUM(B8:N8)</f>
        <v>8</v>
      </c>
      <c r="P8" s="13">
        <f>COUNTA(B8:M8)</f>
        <v>2</v>
      </c>
      <c r="S8" s="14"/>
      <c r="T8" s="26"/>
      <c r="U8" s="14"/>
      <c r="V8" s="14"/>
      <c r="W8" s="14"/>
      <c r="X8" s="14"/>
      <c r="Y8" s="14"/>
      <c r="Z8" s="14"/>
      <c r="AA8" s="14"/>
      <c r="AB8" s="14"/>
    </row>
    <row r="9" spans="1:28" s="82" customFormat="1" ht="11.25">
      <c r="A9" s="76" t="s">
        <v>1549</v>
      </c>
      <c r="B9" s="77"/>
      <c r="C9" s="77"/>
      <c r="D9" s="77"/>
      <c r="E9" s="77"/>
      <c r="F9" s="77"/>
      <c r="G9" s="77"/>
      <c r="H9" s="77">
        <v>5</v>
      </c>
      <c r="I9" s="77"/>
      <c r="J9" s="77"/>
      <c r="K9" s="77"/>
      <c r="L9" s="77"/>
      <c r="M9" s="77"/>
      <c r="N9" s="77"/>
      <c r="O9" s="77">
        <f>SUM(B9:N9)</f>
        <v>5</v>
      </c>
      <c r="P9" s="81">
        <f>COUNTA(B9:M9)</f>
        <v>1</v>
      </c>
      <c r="S9" s="88"/>
      <c r="T9" s="96">
        <v>158</v>
      </c>
      <c r="U9" s="88">
        <v>4</v>
      </c>
      <c r="V9" s="88">
        <f>SUM(T9/U9)</f>
        <v>39.5</v>
      </c>
      <c r="W9" s="88"/>
      <c r="X9" s="88"/>
      <c r="Y9" s="88"/>
      <c r="Z9" s="88"/>
      <c r="AA9" s="88"/>
      <c r="AB9" s="88"/>
    </row>
    <row r="10" spans="1:28" s="82" customFormat="1" ht="11.25">
      <c r="A10" s="76" t="s">
        <v>791</v>
      </c>
      <c r="B10" s="77"/>
      <c r="C10" s="77"/>
      <c r="D10" s="77"/>
      <c r="E10" s="77"/>
      <c r="F10" s="77"/>
      <c r="G10" s="77"/>
      <c r="H10" s="77"/>
      <c r="I10" s="77"/>
      <c r="J10" s="77"/>
      <c r="K10" s="77">
        <v>5</v>
      </c>
      <c r="L10" s="77"/>
      <c r="M10" s="77"/>
      <c r="N10" s="77"/>
      <c r="O10" s="77">
        <f>SUM(B10:N10)</f>
        <v>5</v>
      </c>
      <c r="P10" s="81">
        <f>COUNTA(B10:M10)</f>
        <v>1</v>
      </c>
      <c r="S10" s="88"/>
      <c r="T10" s="96">
        <v>155</v>
      </c>
      <c r="U10" s="88">
        <v>4</v>
      </c>
      <c r="V10" s="88">
        <f>SUM(T10/U10)</f>
        <v>38.75</v>
      </c>
      <c r="W10" s="88"/>
      <c r="X10" s="88"/>
      <c r="Y10" s="88"/>
      <c r="Z10" s="88"/>
      <c r="AA10" s="88"/>
      <c r="AB10" s="88"/>
    </row>
    <row r="11" spans="1:28" s="82" customFormat="1" ht="11.25">
      <c r="A11" s="76" t="s">
        <v>601</v>
      </c>
      <c r="B11" s="77">
        <v>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>
        <f>SUM(B11:N11)</f>
        <v>5</v>
      </c>
      <c r="P11" s="81">
        <f>COUNTA(B11:M11)</f>
        <v>1</v>
      </c>
      <c r="S11" s="88"/>
      <c r="T11" s="96">
        <v>151</v>
      </c>
      <c r="U11" s="88">
        <v>4</v>
      </c>
      <c r="V11" s="88">
        <f>SUM(T11/U11)</f>
        <v>37.75</v>
      </c>
      <c r="W11" s="88"/>
      <c r="X11" s="88">
        <v>18</v>
      </c>
      <c r="Y11" s="88"/>
      <c r="Z11" s="88"/>
      <c r="AA11" s="88"/>
      <c r="AB11" s="88"/>
    </row>
    <row r="12" spans="1:28" s="82" customFormat="1" ht="11.25">
      <c r="A12" s="76" t="s">
        <v>677</v>
      </c>
      <c r="B12" s="77"/>
      <c r="C12" s="77"/>
      <c r="D12" s="77"/>
      <c r="E12" s="77"/>
      <c r="F12" s="77">
        <v>5</v>
      </c>
      <c r="G12" s="77"/>
      <c r="H12" s="77"/>
      <c r="I12" s="77"/>
      <c r="J12" s="77"/>
      <c r="K12" s="77"/>
      <c r="L12" s="77"/>
      <c r="M12" s="77"/>
      <c r="N12" s="77"/>
      <c r="O12" s="77">
        <f>SUM(B12:N12)</f>
        <v>5</v>
      </c>
      <c r="P12" s="81">
        <f>COUNTA(B12:M12)</f>
        <v>1</v>
      </c>
      <c r="Q12" s="82" t="s">
        <v>247</v>
      </c>
      <c r="R12" s="82" t="s">
        <v>252</v>
      </c>
      <c r="S12" s="88"/>
      <c r="T12" s="96">
        <v>151</v>
      </c>
      <c r="U12" s="88">
        <v>4</v>
      </c>
      <c r="V12" s="88">
        <f>SUM(T12/U12)</f>
        <v>37.75</v>
      </c>
      <c r="W12" s="88"/>
      <c r="X12" s="88">
        <v>15</v>
      </c>
      <c r="Y12" s="88"/>
      <c r="Z12" s="88">
        <v>5</v>
      </c>
      <c r="AA12" s="88"/>
      <c r="AB12" s="88"/>
    </row>
    <row r="13" spans="1:28" s="82" customFormat="1" ht="11.25">
      <c r="A13" s="76" t="s">
        <v>671</v>
      </c>
      <c r="B13" s="77"/>
      <c r="C13" s="77"/>
      <c r="D13" s="77"/>
      <c r="E13" s="77"/>
      <c r="F13" s="77">
        <v>4</v>
      </c>
      <c r="G13" s="77"/>
      <c r="H13" s="77">
        <v>1</v>
      </c>
      <c r="I13" s="77"/>
      <c r="J13" s="77"/>
      <c r="K13" s="77"/>
      <c r="L13" s="77"/>
      <c r="M13" s="77"/>
      <c r="N13" s="77"/>
      <c r="O13" s="77">
        <f>SUM(B13:N13)</f>
        <v>5</v>
      </c>
      <c r="P13" s="81">
        <f>COUNTA(B13:M13)</f>
        <v>2</v>
      </c>
      <c r="S13" s="88"/>
      <c r="T13" s="96">
        <v>151</v>
      </c>
      <c r="U13" s="88">
        <v>4</v>
      </c>
      <c r="V13" s="88">
        <f>SUM(T13/U13)</f>
        <v>37.75</v>
      </c>
      <c r="W13" s="88"/>
      <c r="X13" s="88">
        <v>15</v>
      </c>
      <c r="Y13" s="88"/>
      <c r="Z13" s="88">
        <v>4</v>
      </c>
      <c r="AA13" s="88"/>
      <c r="AB13" s="88"/>
    </row>
    <row r="14" spans="1:28" s="82" customFormat="1" ht="11.25">
      <c r="A14" s="76" t="s">
        <v>512</v>
      </c>
      <c r="B14" s="77"/>
      <c r="C14" s="77"/>
      <c r="D14" s="77"/>
      <c r="E14" s="77"/>
      <c r="F14" s="77"/>
      <c r="G14" s="77">
        <v>5</v>
      </c>
      <c r="H14" s="77"/>
      <c r="I14" s="77"/>
      <c r="J14" s="77"/>
      <c r="K14" s="77"/>
      <c r="L14" s="77"/>
      <c r="M14" s="77"/>
      <c r="N14" s="77"/>
      <c r="O14" s="77">
        <f>SUM(B14:N14)</f>
        <v>5</v>
      </c>
      <c r="P14" s="81">
        <f>COUNTA(B14:M14)</f>
        <v>1</v>
      </c>
      <c r="S14" s="88"/>
      <c r="T14" s="96">
        <v>149.33</v>
      </c>
      <c r="U14" s="88">
        <v>4</v>
      </c>
      <c r="V14" s="88">
        <f>SUM(T14/U14)</f>
        <v>37.3325</v>
      </c>
      <c r="W14" s="88"/>
      <c r="X14" s="88"/>
      <c r="Y14" s="88"/>
      <c r="Z14" s="88"/>
      <c r="AA14" s="88"/>
      <c r="AB14" s="88"/>
    </row>
    <row r="15" spans="1:28" ht="11.25">
      <c r="A15" s="3" t="s">
        <v>1179</v>
      </c>
      <c r="B15" s="5"/>
      <c r="C15" s="5"/>
      <c r="D15" s="5"/>
      <c r="E15" s="5"/>
      <c r="F15" s="5"/>
      <c r="G15" s="5">
        <v>4</v>
      </c>
      <c r="H15" s="5"/>
      <c r="I15" s="5"/>
      <c r="J15" s="5"/>
      <c r="K15" s="5"/>
      <c r="L15" s="5"/>
      <c r="M15" s="5"/>
      <c r="N15" s="5"/>
      <c r="O15" s="5">
        <f>SUM(B15:N15)</f>
        <v>4</v>
      </c>
      <c r="P15" s="13">
        <f>COUNTA(B15:M15)</f>
        <v>1</v>
      </c>
      <c r="Q15" s="8" t="s">
        <v>249</v>
      </c>
      <c r="R15" s="8" t="s">
        <v>254</v>
      </c>
      <c r="S15" s="14"/>
      <c r="T15" s="26"/>
      <c r="U15" s="14"/>
      <c r="V15" s="14"/>
      <c r="W15" s="14"/>
      <c r="X15" s="14"/>
      <c r="Y15" s="14"/>
      <c r="Z15" s="14"/>
      <c r="AA15" s="14"/>
      <c r="AB15" s="14"/>
    </row>
    <row r="16" spans="1:28" ht="11.25">
      <c r="A16" s="3" t="s">
        <v>810</v>
      </c>
      <c r="B16" s="5"/>
      <c r="C16" s="5"/>
      <c r="D16" s="5"/>
      <c r="E16" s="5"/>
      <c r="F16" s="5"/>
      <c r="G16" s="5"/>
      <c r="H16" s="5">
        <v>4</v>
      </c>
      <c r="I16" s="5"/>
      <c r="J16" s="5"/>
      <c r="K16" s="5"/>
      <c r="L16" s="5"/>
      <c r="M16" s="5"/>
      <c r="N16" s="5"/>
      <c r="O16" s="5">
        <f>SUM(B16:N16)</f>
        <v>4</v>
      </c>
      <c r="P16" s="13">
        <f>COUNTA(B16:M16)</f>
        <v>1</v>
      </c>
      <c r="S16" s="14"/>
      <c r="T16" s="26"/>
      <c r="U16" s="14"/>
      <c r="V16" s="14"/>
      <c r="W16" s="14"/>
      <c r="X16" s="14"/>
      <c r="Y16" s="14"/>
      <c r="Z16" s="14"/>
      <c r="AA16" s="14"/>
      <c r="AB16" s="14"/>
    </row>
    <row r="17" spans="1:28" ht="11.25">
      <c r="A17" s="3" t="s">
        <v>818</v>
      </c>
      <c r="B17" s="5"/>
      <c r="C17" s="5"/>
      <c r="D17" s="5">
        <v>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>SUM(B17:N17)</f>
        <v>4</v>
      </c>
      <c r="P17" s="13">
        <f>COUNTA(B17:M17)</f>
        <v>1</v>
      </c>
      <c r="S17" s="14"/>
      <c r="T17" s="26"/>
      <c r="U17" s="14"/>
      <c r="V17" s="14"/>
      <c r="W17" s="14"/>
      <c r="X17" s="14"/>
      <c r="Y17" s="14"/>
      <c r="Z17" s="14"/>
      <c r="AA17" s="14"/>
      <c r="AB17" s="14"/>
    </row>
    <row r="18" spans="1:28" ht="11.25">
      <c r="A18" s="3" t="s">
        <v>798</v>
      </c>
      <c r="B18" s="5"/>
      <c r="C18" s="5"/>
      <c r="D18" s="5"/>
      <c r="E18" s="5"/>
      <c r="F18" s="5">
        <v>3</v>
      </c>
      <c r="G18" s="5"/>
      <c r="H18" s="5"/>
      <c r="I18" s="5"/>
      <c r="J18" s="5"/>
      <c r="K18" s="5"/>
      <c r="L18" s="5"/>
      <c r="M18" s="5"/>
      <c r="N18" s="5"/>
      <c r="O18" s="5">
        <f>SUM(B18:N18)</f>
        <v>3</v>
      </c>
      <c r="P18" s="13">
        <f>COUNTA(B18:M18)</f>
        <v>1</v>
      </c>
      <c r="Q18" s="8" t="s">
        <v>250</v>
      </c>
      <c r="R18" s="8" t="s">
        <v>255</v>
      </c>
      <c r="S18" s="14"/>
      <c r="T18" s="26"/>
      <c r="U18" s="14"/>
      <c r="V18" s="14"/>
      <c r="W18" s="14"/>
      <c r="X18" s="14"/>
      <c r="Y18" s="14"/>
      <c r="Z18" s="14"/>
      <c r="AA18" s="14"/>
      <c r="AB18" s="14"/>
    </row>
    <row r="19" spans="1:28" ht="11.25">
      <c r="A19" s="3" t="s">
        <v>807</v>
      </c>
      <c r="B19" s="5"/>
      <c r="C19" s="5">
        <v>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>SUM(B19:N19)</f>
        <v>3</v>
      </c>
      <c r="P19" s="13">
        <f>COUNTA(B19:M19)</f>
        <v>1</v>
      </c>
      <c r="S19" s="14"/>
      <c r="T19" s="26"/>
      <c r="U19" s="14"/>
      <c r="V19" s="14"/>
      <c r="W19" s="14"/>
      <c r="X19" s="14"/>
      <c r="Y19" s="14"/>
      <c r="Z19" s="14"/>
      <c r="AA19" s="14"/>
      <c r="AB19" s="14"/>
    </row>
    <row r="20" spans="1:28" ht="11.25">
      <c r="A20" s="3" t="s">
        <v>605</v>
      </c>
      <c r="B20" s="5"/>
      <c r="C20" s="5"/>
      <c r="D20" s="5"/>
      <c r="E20" s="5">
        <v>3</v>
      </c>
      <c r="F20" s="5"/>
      <c r="G20" s="5"/>
      <c r="H20" s="5"/>
      <c r="I20" s="5"/>
      <c r="J20" s="5"/>
      <c r="K20" s="5"/>
      <c r="L20" s="5"/>
      <c r="M20" s="5"/>
      <c r="N20" s="5"/>
      <c r="O20" s="5">
        <f>SUM(B20:N20)</f>
        <v>3</v>
      </c>
      <c r="P20" s="13">
        <f>COUNTA(B20:M20)</f>
        <v>1</v>
      </c>
      <c r="S20" s="14"/>
      <c r="T20" s="26"/>
      <c r="U20" s="14"/>
      <c r="V20" s="14"/>
      <c r="W20" s="14"/>
      <c r="X20" s="14"/>
      <c r="Y20" s="14"/>
      <c r="Z20" s="14"/>
      <c r="AA20" s="14"/>
      <c r="AB20" s="14"/>
    </row>
    <row r="21" spans="1:28" ht="11.25">
      <c r="A21" s="3" t="s">
        <v>808</v>
      </c>
      <c r="B21" s="5"/>
      <c r="C21" s="5"/>
      <c r="D21" s="5"/>
      <c r="E21" s="5"/>
      <c r="F21" s="5"/>
      <c r="G21" s="5">
        <v>3</v>
      </c>
      <c r="H21" s="5"/>
      <c r="I21" s="5"/>
      <c r="J21" s="5"/>
      <c r="K21" s="5"/>
      <c r="L21" s="5"/>
      <c r="M21" s="5"/>
      <c r="N21" s="5"/>
      <c r="O21" s="5">
        <f>SUM(B21:N21)</f>
        <v>3</v>
      </c>
      <c r="P21" s="13">
        <f>COUNTA(B21:M21)</f>
        <v>1</v>
      </c>
      <c r="S21" s="14"/>
      <c r="T21" s="26"/>
      <c r="U21" s="14"/>
      <c r="V21" s="14"/>
      <c r="W21" s="14"/>
      <c r="X21" s="14"/>
      <c r="Y21" s="14"/>
      <c r="Z21" s="14"/>
      <c r="AA21" s="14"/>
      <c r="AB21" s="14"/>
    </row>
    <row r="22" spans="1:28" ht="11.25">
      <c r="A22" s="3" t="s">
        <v>1429</v>
      </c>
      <c r="B22" s="5"/>
      <c r="C22" s="5"/>
      <c r="D22" s="5"/>
      <c r="E22" s="5"/>
      <c r="F22" s="5"/>
      <c r="G22" s="5"/>
      <c r="H22" s="5">
        <v>3</v>
      </c>
      <c r="I22" s="5"/>
      <c r="J22" s="5"/>
      <c r="K22" s="5"/>
      <c r="L22" s="5"/>
      <c r="M22" s="5"/>
      <c r="N22" s="5"/>
      <c r="O22" s="5">
        <f>SUM(B22:N22)</f>
        <v>3</v>
      </c>
      <c r="P22" s="13">
        <f>COUNTA(B22:M22)</f>
        <v>1</v>
      </c>
      <c r="S22" s="14"/>
      <c r="T22" s="26"/>
      <c r="U22" s="14"/>
      <c r="V22" s="14"/>
      <c r="W22" s="14"/>
      <c r="X22" s="14"/>
      <c r="Y22" s="14"/>
      <c r="Z22" s="14"/>
      <c r="AA22" s="14"/>
      <c r="AB22" s="14"/>
    </row>
    <row r="23" spans="1:28" ht="11.25">
      <c r="A23" s="3" t="s">
        <v>792</v>
      </c>
      <c r="B23" s="5"/>
      <c r="C23" s="5"/>
      <c r="D23" s="5"/>
      <c r="E23" s="5"/>
      <c r="F23" s="5"/>
      <c r="G23" s="5"/>
      <c r="H23" s="5"/>
      <c r="I23" s="5"/>
      <c r="J23" s="5"/>
      <c r="K23" s="5">
        <v>3</v>
      </c>
      <c r="L23" s="5"/>
      <c r="M23" s="5"/>
      <c r="N23" s="5"/>
      <c r="O23" s="5">
        <f>SUM(B23:N23)</f>
        <v>3</v>
      </c>
      <c r="P23" s="13">
        <f>COUNTA(B23:M23)</f>
        <v>1</v>
      </c>
      <c r="S23" s="14"/>
      <c r="T23" s="26"/>
      <c r="U23" s="14"/>
      <c r="V23" s="14"/>
      <c r="W23" s="14"/>
      <c r="X23" s="14"/>
      <c r="Y23" s="14"/>
      <c r="Z23" s="14"/>
      <c r="AA23" s="14"/>
      <c r="AB23" s="14"/>
    </row>
    <row r="24" spans="1:28" ht="11.25">
      <c r="A24" s="3" t="s">
        <v>1141</v>
      </c>
      <c r="B24" s="5"/>
      <c r="C24" s="5"/>
      <c r="D24" s="5"/>
      <c r="E24" s="5"/>
      <c r="F24" s="5"/>
      <c r="G24" s="5"/>
      <c r="H24" s="5"/>
      <c r="I24" s="5"/>
      <c r="J24" s="5"/>
      <c r="K24" s="5">
        <v>2</v>
      </c>
      <c r="L24" s="5"/>
      <c r="M24" s="5"/>
      <c r="N24" s="5"/>
      <c r="O24" s="5">
        <f>SUM(B24:N24)</f>
        <v>2</v>
      </c>
      <c r="P24" s="13">
        <f>COUNTA(B24:M24)</f>
        <v>1</v>
      </c>
      <c r="Q24" s="8" t="s">
        <v>248</v>
      </c>
      <c r="R24" s="8" t="s">
        <v>253</v>
      </c>
      <c r="S24" s="14"/>
      <c r="T24" s="26"/>
      <c r="U24" s="14"/>
      <c r="V24" s="14"/>
      <c r="W24" s="14"/>
      <c r="X24" s="14"/>
      <c r="Y24" s="14"/>
      <c r="Z24" s="14"/>
      <c r="AA24" s="14"/>
      <c r="AB24" s="14"/>
    </row>
    <row r="25" spans="1:28" ht="11.25">
      <c r="A25" s="3" t="s">
        <v>1430</v>
      </c>
      <c r="B25" s="5"/>
      <c r="C25" s="5"/>
      <c r="D25" s="5"/>
      <c r="E25" s="5">
        <v>2</v>
      </c>
      <c r="F25" s="5"/>
      <c r="G25" s="5"/>
      <c r="H25" s="5"/>
      <c r="I25" s="5"/>
      <c r="J25" s="5"/>
      <c r="K25" s="5"/>
      <c r="L25" s="5"/>
      <c r="M25" s="5"/>
      <c r="N25" s="5"/>
      <c r="O25" s="5">
        <f>SUM(B25:N25)</f>
        <v>2</v>
      </c>
      <c r="P25" s="13">
        <f>COUNTA(B25:M25)</f>
        <v>1</v>
      </c>
      <c r="S25" s="14"/>
      <c r="T25" s="26"/>
      <c r="U25" s="14"/>
      <c r="V25" s="14"/>
      <c r="W25" s="14"/>
      <c r="X25" s="14"/>
      <c r="Y25" s="14"/>
      <c r="Z25" s="14"/>
      <c r="AA25" s="14"/>
      <c r="AB25" s="14"/>
    </row>
    <row r="26" spans="1:28" ht="11.25">
      <c r="A26" s="3" t="s">
        <v>1183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2</v>
      </c>
      <c r="M26" s="5"/>
      <c r="N26" s="5"/>
      <c r="O26" s="5">
        <f>SUM(B26:N26)</f>
        <v>2</v>
      </c>
      <c r="P26" s="13">
        <f>COUNTA(B26:M26)</f>
        <v>1</v>
      </c>
      <c r="S26" s="14"/>
      <c r="T26" s="26"/>
      <c r="U26" s="14"/>
      <c r="V26" s="14"/>
      <c r="W26" s="14"/>
      <c r="X26" s="14"/>
      <c r="Y26" s="14"/>
      <c r="Z26" s="14"/>
      <c r="AA26" s="14"/>
      <c r="AB26" s="14"/>
    </row>
    <row r="27" spans="1:28" ht="11.25">
      <c r="A27" s="3" t="s">
        <v>639</v>
      </c>
      <c r="B27" s="5"/>
      <c r="C27" s="5"/>
      <c r="D27" s="5">
        <v>1</v>
      </c>
      <c r="E27" s="5"/>
      <c r="F27" s="5"/>
      <c r="G27" s="5"/>
      <c r="H27" s="5"/>
      <c r="I27" s="5">
        <v>1</v>
      </c>
      <c r="J27" s="5"/>
      <c r="K27" s="5"/>
      <c r="L27" s="5"/>
      <c r="M27" s="5"/>
      <c r="N27" s="5"/>
      <c r="O27" s="5">
        <f>SUM(B27:N27)</f>
        <v>2</v>
      </c>
      <c r="P27" s="13">
        <f>COUNTA(B27:M27)</f>
        <v>2</v>
      </c>
      <c r="S27" s="14"/>
      <c r="T27" s="26"/>
      <c r="U27" s="14"/>
      <c r="V27" s="14"/>
      <c r="W27" s="14"/>
      <c r="X27" s="14"/>
      <c r="Y27" s="14"/>
      <c r="Z27" s="14"/>
      <c r="AA27" s="14"/>
      <c r="AB27" s="14"/>
    </row>
    <row r="28" spans="1:28" ht="11.25">
      <c r="A28" s="3" t="s">
        <v>1243</v>
      </c>
      <c r="B28" s="5"/>
      <c r="C28" s="5"/>
      <c r="D28" s="5">
        <v>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>SUM(B28:N28)</f>
        <v>2</v>
      </c>
      <c r="P28" s="13">
        <f>COUNTA(B28:M28)</f>
        <v>1</v>
      </c>
      <c r="S28" s="14"/>
      <c r="T28" s="26"/>
      <c r="U28" s="14"/>
      <c r="V28" s="14"/>
      <c r="W28" s="14"/>
      <c r="X28" s="14"/>
      <c r="Y28" s="14"/>
      <c r="Z28" s="14"/>
      <c r="AA28" s="14"/>
      <c r="AB28" s="14"/>
    </row>
    <row r="29" spans="1:28" ht="11.25">
      <c r="A29" s="3" t="s">
        <v>570</v>
      </c>
      <c r="B29" s="5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SUM(B29:N29)</f>
        <v>2</v>
      </c>
      <c r="P29" s="13">
        <f>COUNTA(B29:M29)</f>
        <v>1</v>
      </c>
      <c r="S29" s="14"/>
      <c r="T29" s="26"/>
      <c r="U29" s="14"/>
      <c r="V29" s="14"/>
      <c r="W29" s="14"/>
      <c r="X29" s="14"/>
      <c r="Y29" s="14"/>
      <c r="Z29" s="14"/>
      <c r="AA29" s="14"/>
      <c r="AB29" s="14"/>
    </row>
    <row r="30" spans="1:28" ht="11.25">
      <c r="A30" s="3" t="s">
        <v>629</v>
      </c>
      <c r="B30" s="5"/>
      <c r="C30" s="5"/>
      <c r="D30" s="5"/>
      <c r="E30" s="5"/>
      <c r="F30" s="5"/>
      <c r="G30" s="5">
        <v>2</v>
      </c>
      <c r="H30" s="5"/>
      <c r="I30" s="5"/>
      <c r="J30" s="5"/>
      <c r="K30" s="5"/>
      <c r="L30" s="5"/>
      <c r="M30" s="5"/>
      <c r="N30" s="5"/>
      <c r="O30" s="5">
        <f>SUM(B30:N30)</f>
        <v>2</v>
      </c>
      <c r="P30" s="13">
        <f>COUNTA(B30:M30)</f>
        <v>1</v>
      </c>
      <c r="S30" s="14"/>
      <c r="T30" s="26"/>
      <c r="U30" s="14"/>
      <c r="V30" s="14"/>
      <c r="W30" s="14"/>
      <c r="X30" s="14"/>
      <c r="Y30" s="14"/>
      <c r="Z30" s="14"/>
      <c r="AA30" s="14"/>
      <c r="AB30" s="14"/>
    </row>
    <row r="31" spans="1:28" ht="11.25">
      <c r="A31" s="3" t="s">
        <v>1549</v>
      </c>
      <c r="B31" s="5"/>
      <c r="C31" s="5"/>
      <c r="D31" s="5"/>
      <c r="E31" s="5"/>
      <c r="F31" s="5"/>
      <c r="G31" s="5"/>
      <c r="H31" s="5">
        <v>2</v>
      </c>
      <c r="I31" s="5"/>
      <c r="J31" s="5"/>
      <c r="K31" s="5"/>
      <c r="L31" s="5"/>
      <c r="M31" s="5"/>
      <c r="N31" s="5"/>
      <c r="O31" s="5">
        <f>SUM(B31:N31)</f>
        <v>2</v>
      </c>
      <c r="P31" s="13">
        <f>COUNTA(B31:M31)</f>
        <v>1</v>
      </c>
      <c r="S31" s="14"/>
      <c r="T31" s="26"/>
      <c r="U31" s="14"/>
      <c r="V31" s="14"/>
      <c r="W31" s="14"/>
      <c r="X31" s="14"/>
      <c r="Y31" s="14"/>
      <c r="Z31" s="14"/>
      <c r="AA31" s="14"/>
      <c r="AB31" s="14"/>
    </row>
    <row r="32" spans="1:28" ht="11.25">
      <c r="A32" s="3" t="s">
        <v>1153</v>
      </c>
      <c r="B32" s="5"/>
      <c r="C32" s="5"/>
      <c r="D32" s="5"/>
      <c r="E32" s="5"/>
      <c r="F32" s="5"/>
      <c r="G32" s="5"/>
      <c r="H32" s="5"/>
      <c r="I32" s="5"/>
      <c r="J32" s="5"/>
      <c r="K32" s="5">
        <v>1</v>
      </c>
      <c r="L32" s="5"/>
      <c r="M32" s="5"/>
      <c r="N32" s="5"/>
      <c r="O32" s="5">
        <f>SUM(B32:N32)</f>
        <v>1</v>
      </c>
      <c r="P32" s="13">
        <f>COUNTA(B32:M32)</f>
        <v>1</v>
      </c>
      <c r="S32" s="14"/>
      <c r="T32" s="26"/>
      <c r="U32" s="14"/>
      <c r="V32" s="14"/>
      <c r="W32" s="14"/>
      <c r="X32" s="14"/>
      <c r="Y32" s="14"/>
      <c r="Z32" s="14"/>
      <c r="AA32" s="14"/>
      <c r="AB32" s="14"/>
    </row>
    <row r="33" spans="1:28" ht="11.25">
      <c r="A33" s="3" t="s">
        <v>602</v>
      </c>
      <c r="B33" s="5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>SUM(B33:N33)</f>
        <v>1</v>
      </c>
      <c r="P33" s="13">
        <f>COUNTA(B33:M33)</f>
        <v>1</v>
      </c>
      <c r="S33" s="14"/>
      <c r="T33" s="26"/>
      <c r="U33" s="14"/>
      <c r="V33" s="14"/>
      <c r="W33" s="14"/>
      <c r="X33" s="14"/>
      <c r="Y33" s="14"/>
      <c r="Z33" s="14"/>
      <c r="AA33" s="14"/>
      <c r="AB33" s="14"/>
    </row>
    <row r="34" spans="1:28" ht="11.25">
      <c r="A34" s="3" t="s">
        <v>566</v>
      </c>
      <c r="B34" s="5"/>
      <c r="C34" s="5"/>
      <c r="D34" s="5"/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5">
        <f>SUM(B34:N34)</f>
        <v>1</v>
      </c>
      <c r="P34" s="13">
        <f>COUNTA(B34:M34)</f>
        <v>1</v>
      </c>
      <c r="S34" s="14"/>
      <c r="T34" s="26"/>
      <c r="U34" s="14"/>
      <c r="V34" s="14"/>
      <c r="W34" s="14"/>
      <c r="X34" s="14"/>
      <c r="Y34" s="14"/>
      <c r="Z34" s="14"/>
      <c r="AA34" s="14"/>
      <c r="AB34" s="14"/>
    </row>
    <row r="35" spans="1:28" ht="11.25">
      <c r="A35" s="3" t="s">
        <v>827</v>
      </c>
      <c r="B35" s="5"/>
      <c r="C35" s="5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>SUM(B35:N35)</f>
        <v>1</v>
      </c>
      <c r="P35" s="13">
        <f>COUNTA(B35:M35)</f>
        <v>1</v>
      </c>
      <c r="S35" s="14"/>
      <c r="T35" s="26"/>
      <c r="U35" s="14"/>
      <c r="V35" s="14"/>
      <c r="W35" s="14"/>
      <c r="X35" s="14"/>
      <c r="Y35" s="14"/>
      <c r="Z35" s="14"/>
      <c r="AA35" s="14"/>
      <c r="AB35" s="14"/>
    </row>
    <row r="36" spans="1:28" ht="11.25">
      <c r="A36" s="3" t="s">
        <v>685</v>
      </c>
      <c r="B36" s="5"/>
      <c r="C36" s="5"/>
      <c r="D36" s="5"/>
      <c r="E36" s="5"/>
      <c r="F36" s="5">
        <v>1</v>
      </c>
      <c r="G36" s="5"/>
      <c r="H36" s="5"/>
      <c r="I36" s="5"/>
      <c r="J36" s="5"/>
      <c r="K36" s="5"/>
      <c r="L36" s="5"/>
      <c r="M36" s="5"/>
      <c r="N36" s="5"/>
      <c r="O36" s="5">
        <f>SUM(B36:N36)</f>
        <v>1</v>
      </c>
      <c r="P36" s="13">
        <f>COUNTA(B36:M36)</f>
        <v>1</v>
      </c>
      <c r="S36" s="14"/>
      <c r="T36" s="26"/>
      <c r="U36" s="14"/>
      <c r="V36" s="14"/>
      <c r="W36" s="14"/>
      <c r="X36" s="14"/>
      <c r="Y36" s="14"/>
      <c r="Z36" s="14"/>
      <c r="AA36" s="14"/>
      <c r="AB36" s="14"/>
    </row>
    <row r="37" spans="1:28" ht="11.25">
      <c r="A37" s="3" t="s">
        <v>800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>SUM(B37:N37)</f>
        <v>0</v>
      </c>
      <c r="P37" s="13">
        <f>COUNTA(B37:M37)</f>
        <v>0</v>
      </c>
      <c r="S37" s="14"/>
      <c r="T37" s="26"/>
      <c r="U37" s="14"/>
      <c r="V37" s="14"/>
      <c r="W37" s="14"/>
      <c r="X37" s="14"/>
      <c r="Y37" s="14"/>
      <c r="Z37" s="14"/>
      <c r="AA37" s="14"/>
      <c r="AB37" s="14"/>
    </row>
    <row r="38" spans="1:28" ht="11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SUM(B38:N38)</f>
        <v>0</v>
      </c>
      <c r="P38" s="13">
        <f>COUNTA(B38:M38)</f>
        <v>0</v>
      </c>
      <c r="S38" s="14"/>
      <c r="T38" s="26"/>
      <c r="U38" s="14"/>
      <c r="V38" s="14"/>
      <c r="W38" s="14"/>
      <c r="X38" s="14"/>
      <c r="Y38" s="14"/>
      <c r="Z38" s="14"/>
      <c r="AA38" s="14"/>
      <c r="AB38" s="14"/>
    </row>
    <row r="39" spans="1:28" ht="11.2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>SUM(B39:N39)</f>
        <v>0</v>
      </c>
      <c r="P39" s="13">
        <f>COUNTA(B39:M39)</f>
        <v>0</v>
      </c>
      <c r="S39" s="14"/>
      <c r="T39" s="26"/>
      <c r="U39" s="14"/>
      <c r="V39" s="14"/>
      <c r="W39" s="14"/>
      <c r="X39" s="14"/>
      <c r="Y39" s="14"/>
      <c r="Z39" s="14"/>
      <c r="AA39" s="14"/>
      <c r="AB39" s="14"/>
    </row>
    <row r="40" spans="1:28" ht="11.2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>SUM(B40:N40)</f>
        <v>0</v>
      </c>
      <c r="P40" s="13">
        <f>COUNTA(B40:M40)</f>
        <v>0</v>
      </c>
      <c r="S40" s="14"/>
      <c r="T40" s="26"/>
      <c r="U40" s="14"/>
      <c r="V40" s="14"/>
      <c r="W40" s="14"/>
      <c r="X40" s="14"/>
      <c r="Y40" s="14"/>
      <c r="Z40" s="14"/>
      <c r="AA40" s="14"/>
      <c r="AB40" s="14"/>
    </row>
    <row r="41" spans="1:28" ht="11.2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>SUM(B41:N41)</f>
        <v>0</v>
      </c>
      <c r="P41" s="13">
        <f>COUNTA(B41:M41)</f>
        <v>0</v>
      </c>
      <c r="S41" s="14"/>
      <c r="T41" s="26"/>
      <c r="U41" s="14"/>
      <c r="V41" s="14"/>
      <c r="W41" s="14"/>
      <c r="X41" s="14"/>
      <c r="Y41" s="14"/>
      <c r="Z41" s="14"/>
      <c r="AA41" s="14"/>
      <c r="AB41" s="14"/>
    </row>
    <row r="42" spans="1:28" ht="11.2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>SUM(B42:N42)</f>
        <v>0</v>
      </c>
      <c r="P42" s="13">
        <f>COUNTA(B42:M42)</f>
        <v>0</v>
      </c>
      <c r="S42" s="14"/>
      <c r="T42" s="26"/>
      <c r="U42" s="14"/>
      <c r="V42" s="14"/>
      <c r="W42" s="14"/>
      <c r="X42" s="14"/>
      <c r="Y42" s="14"/>
      <c r="Z42" s="14"/>
      <c r="AA42" s="14"/>
      <c r="AB42" s="14"/>
    </row>
    <row r="43" spans="1:28" ht="11.2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>SUM(B43:N43)</f>
        <v>0</v>
      </c>
      <c r="P43" s="13">
        <f>COUNTA(B43:M43)</f>
        <v>0</v>
      </c>
      <c r="S43" s="14"/>
      <c r="T43" s="26"/>
      <c r="U43" s="14"/>
      <c r="V43" s="14"/>
      <c r="W43" s="14"/>
      <c r="X43" s="14"/>
      <c r="Y43" s="14"/>
      <c r="Z43" s="14"/>
      <c r="AA43" s="14"/>
      <c r="AB43" s="14"/>
    </row>
    <row r="44" spans="1:28" ht="11.2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>SUM(B44:N44)</f>
        <v>0</v>
      </c>
      <c r="P44" s="13">
        <f>COUNTA(B44:M44)</f>
        <v>0</v>
      </c>
      <c r="S44" s="14"/>
      <c r="T44" s="26"/>
      <c r="U44" s="14"/>
      <c r="V44" s="14"/>
      <c r="W44" s="14"/>
      <c r="X44" s="14"/>
      <c r="Y44" s="14"/>
      <c r="Z44" s="14"/>
      <c r="AA44" s="14"/>
      <c r="AB44" s="14"/>
    </row>
    <row r="45" spans="1:28" ht="11.2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>SUM(B45:N45)</f>
        <v>0</v>
      </c>
      <c r="P45" s="13">
        <f>COUNTA(B45:M45)</f>
        <v>0</v>
      </c>
      <c r="S45" s="14"/>
      <c r="T45" s="26"/>
      <c r="U45" s="14"/>
      <c r="V45" s="14"/>
      <c r="W45" s="14"/>
      <c r="X45" s="14"/>
      <c r="Y45" s="14"/>
      <c r="Z45" s="14"/>
      <c r="AA45" s="14"/>
      <c r="AB45" s="14"/>
    </row>
    <row r="46" spans="1:28" ht="11.2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>SUM(B46:N46)</f>
        <v>0</v>
      </c>
      <c r="P46" s="13">
        <f>COUNTA(B46:M46)</f>
        <v>0</v>
      </c>
      <c r="S46" s="14"/>
      <c r="T46" s="26"/>
      <c r="U46" s="14"/>
      <c r="V46" s="14"/>
      <c r="W46" s="14"/>
      <c r="X46" s="14"/>
      <c r="Y46" s="14"/>
      <c r="Z46" s="14"/>
      <c r="AA46" s="14"/>
      <c r="AB46" s="14"/>
    </row>
    <row r="47" spans="1:28" ht="11.2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>SUM(B47:N47)</f>
        <v>0</v>
      </c>
      <c r="P47" s="13">
        <f>COUNTA(B47:M47)</f>
        <v>0</v>
      </c>
      <c r="S47" s="14"/>
      <c r="T47" s="26"/>
      <c r="U47" s="14"/>
      <c r="V47" s="14"/>
      <c r="W47" s="14"/>
      <c r="X47" s="14"/>
      <c r="Y47" s="14"/>
      <c r="Z47" s="14"/>
      <c r="AA47" s="14"/>
      <c r="AB47" s="14"/>
    </row>
    <row r="48" spans="1:28" ht="11.2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>SUM(B48:N48)</f>
        <v>0</v>
      </c>
      <c r="P48" s="13">
        <f>COUNTA(B48:M48)</f>
        <v>0</v>
      </c>
      <c r="S48" s="14"/>
      <c r="T48" s="26"/>
      <c r="U48" s="14"/>
      <c r="V48" s="14"/>
      <c r="W48" s="14"/>
      <c r="X48" s="14"/>
      <c r="Y48" s="14"/>
      <c r="Z48" s="14"/>
      <c r="AA48" s="14"/>
      <c r="AB48" s="14"/>
    </row>
    <row r="49" spans="1:28" ht="11.2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>SUM(B49:N49)</f>
        <v>0</v>
      </c>
      <c r="P49" s="13">
        <f>COUNTA(B49:M49)</f>
        <v>0</v>
      </c>
      <c r="S49" s="14"/>
      <c r="T49" s="26"/>
      <c r="U49" s="14"/>
      <c r="V49" s="14"/>
      <c r="W49" s="14"/>
      <c r="X49" s="14"/>
      <c r="Y49" s="14"/>
      <c r="Z49" s="14"/>
      <c r="AA49" s="14"/>
      <c r="AB49" s="14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45"/>
  <sheetViews>
    <sheetView zoomScalePageLayoutView="0" workbookViewId="0" topLeftCell="A1">
      <pane xSplit="2" ySplit="1" topLeftCell="C2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1" sqref="A51"/>
    </sheetView>
  </sheetViews>
  <sheetFormatPr defaultColWidth="11.421875" defaultRowHeight="12.75"/>
  <cols>
    <col min="1" max="1" width="4.00390625" style="13" bestFit="1" customWidth="1"/>
    <col min="2" max="2" width="9.00390625" style="13" bestFit="1" customWidth="1"/>
    <col min="3" max="12" width="3.00390625" style="37" bestFit="1" customWidth="1"/>
    <col min="13" max="13" width="3.421875" style="37" bestFit="1" customWidth="1"/>
    <col min="14" max="18" width="3.00390625" style="37" bestFit="1" customWidth="1"/>
    <col min="19" max="19" width="3.421875" style="37" bestFit="1" customWidth="1"/>
    <col min="20" max="21" width="3.00390625" style="37" bestFit="1" customWidth="1"/>
    <col min="22" max="22" width="3.00390625" style="38" bestFit="1" customWidth="1"/>
    <col min="23" max="24" width="3.00390625" style="37" bestFit="1" customWidth="1"/>
    <col min="25" max="25" width="3.421875" style="37" bestFit="1" customWidth="1"/>
    <col min="26" max="33" width="3.00390625" style="37" bestFit="1" customWidth="1"/>
    <col min="34" max="40" width="3.00390625" style="37" customWidth="1"/>
    <col min="41" max="41" width="4.8515625" style="9" bestFit="1" customWidth="1"/>
    <col min="42" max="42" width="3.421875" style="9" bestFit="1" customWidth="1"/>
    <col min="43" max="43" width="4.57421875" style="13" customWidth="1"/>
    <col min="44" max="44" width="11.421875" style="8" customWidth="1"/>
    <col min="45" max="45" width="4.421875" style="8" customWidth="1"/>
    <col min="46" max="46" width="11.421875" style="8" customWidth="1"/>
    <col min="47" max="70" width="3.7109375" style="8" customWidth="1"/>
    <col min="71" max="16384" width="11.421875" style="8" customWidth="1"/>
  </cols>
  <sheetData>
    <row r="1" spans="1:44" ht="37.5" customHeight="1">
      <c r="A1" s="7" t="s">
        <v>86</v>
      </c>
      <c r="B1" s="4" t="s">
        <v>285</v>
      </c>
      <c r="C1" s="35" t="s">
        <v>198</v>
      </c>
      <c r="D1" s="35" t="s">
        <v>182</v>
      </c>
      <c r="E1" s="35" t="s">
        <v>135</v>
      </c>
      <c r="F1" s="34" t="s">
        <v>7</v>
      </c>
      <c r="G1" s="35" t="s">
        <v>974</v>
      </c>
      <c r="H1" s="35" t="s">
        <v>334</v>
      </c>
      <c r="I1" s="35" t="s">
        <v>5</v>
      </c>
      <c r="J1" s="35" t="s">
        <v>223</v>
      </c>
      <c r="K1" s="35" t="s">
        <v>179</v>
      </c>
      <c r="L1" s="35" t="s">
        <v>18</v>
      </c>
      <c r="M1" s="35" t="s">
        <v>44</v>
      </c>
      <c r="N1" s="35" t="s">
        <v>328</v>
      </c>
      <c r="O1" s="35" t="s">
        <v>96</v>
      </c>
      <c r="P1" s="35" t="s">
        <v>34</v>
      </c>
      <c r="Q1" s="35" t="s">
        <v>60</v>
      </c>
      <c r="R1" s="35" t="s">
        <v>1551</v>
      </c>
      <c r="S1" s="35" t="s">
        <v>10</v>
      </c>
      <c r="T1" s="35" t="s">
        <v>408</v>
      </c>
      <c r="U1" s="35" t="s">
        <v>377</v>
      </c>
      <c r="V1" s="35" t="s">
        <v>293</v>
      </c>
      <c r="W1" s="35" t="s">
        <v>217</v>
      </c>
      <c r="X1" s="35" t="s">
        <v>277</v>
      </c>
      <c r="Y1" s="35" t="s">
        <v>291</v>
      </c>
      <c r="Z1" s="34" t="s">
        <v>304</v>
      </c>
      <c r="AA1" s="35" t="s">
        <v>194</v>
      </c>
      <c r="AB1" s="35" t="s">
        <v>12</v>
      </c>
      <c r="AC1" s="35" t="s">
        <v>155</v>
      </c>
      <c r="AD1" s="35" t="s">
        <v>15</v>
      </c>
      <c r="AE1" s="35" t="s">
        <v>335</v>
      </c>
      <c r="AF1" s="35" t="s">
        <v>1043</v>
      </c>
      <c r="AG1" s="35" t="s">
        <v>444</v>
      </c>
      <c r="AH1" s="35" t="s">
        <v>278</v>
      </c>
      <c r="AI1" s="35" t="s">
        <v>1552</v>
      </c>
      <c r="AJ1" s="35" t="s">
        <v>13</v>
      </c>
      <c r="AK1" s="35" t="s">
        <v>1620</v>
      </c>
      <c r="AL1" s="35" t="s">
        <v>68</v>
      </c>
      <c r="AM1" s="35" t="s">
        <v>1669</v>
      </c>
      <c r="AN1" s="35" t="s">
        <v>19</v>
      </c>
      <c r="AO1" s="35" t="s">
        <v>1710</v>
      </c>
      <c r="AP1" s="35" t="s">
        <v>362</v>
      </c>
      <c r="AQ1" s="45" t="s">
        <v>264</v>
      </c>
      <c r="AR1" s="5"/>
    </row>
    <row r="2" spans="1:45" ht="11.25">
      <c r="A2" s="13" t="s">
        <v>1629</v>
      </c>
      <c r="B2" s="11" t="s">
        <v>135</v>
      </c>
      <c r="C2" s="36"/>
      <c r="D2" s="36"/>
      <c r="E2" s="36">
        <v>41</v>
      </c>
      <c r="F2" s="36"/>
      <c r="G2" s="36"/>
      <c r="H2" s="36"/>
      <c r="I2" s="5">
        <v>40</v>
      </c>
      <c r="J2" s="36">
        <v>20</v>
      </c>
      <c r="K2" s="36"/>
      <c r="L2" s="36">
        <v>42</v>
      </c>
      <c r="M2" s="36"/>
      <c r="N2" s="36"/>
      <c r="O2" s="36"/>
      <c r="P2" s="36"/>
      <c r="Q2" s="36"/>
      <c r="R2" s="36"/>
      <c r="S2" s="36">
        <v>42</v>
      </c>
      <c r="T2" s="36"/>
      <c r="U2" s="36"/>
      <c r="V2" s="36">
        <v>38</v>
      </c>
      <c r="W2" s="36"/>
      <c r="X2" s="36"/>
      <c r="Y2" s="36"/>
      <c r="Z2" s="11"/>
      <c r="AA2" s="36"/>
      <c r="AB2" s="36">
        <v>44</v>
      </c>
      <c r="AC2" s="36">
        <v>20</v>
      </c>
      <c r="AD2" s="36"/>
      <c r="AE2" s="36"/>
      <c r="AF2" s="36"/>
      <c r="AG2" s="36"/>
      <c r="AH2" s="36"/>
      <c r="AI2" s="36">
        <v>25</v>
      </c>
      <c r="AJ2" s="36">
        <v>42</v>
      </c>
      <c r="AK2" s="36">
        <v>20</v>
      </c>
      <c r="AL2" s="36"/>
      <c r="AM2" s="36"/>
      <c r="AN2" s="36">
        <v>25</v>
      </c>
      <c r="AO2" s="36"/>
      <c r="AP2" s="36"/>
      <c r="AQ2" s="11">
        <f>SUM(-J2-AC2-AI2-V2-AK2-AN2)</f>
        <v>-148</v>
      </c>
      <c r="AR2" s="5">
        <f aca="true" t="shared" si="0" ref="AR2:AR45">SUM(C2:AQ2)</f>
        <v>251</v>
      </c>
      <c r="AS2" s="26">
        <f aca="true" t="shared" si="1" ref="AS2:AS45">COUNTA(C2:AP2)</f>
        <v>12</v>
      </c>
    </row>
    <row r="3" spans="1:45" ht="11.25">
      <c r="A3" s="13" t="s">
        <v>1629</v>
      </c>
      <c r="B3" s="11" t="s">
        <v>162</v>
      </c>
      <c r="C3" s="36"/>
      <c r="D3" s="36"/>
      <c r="E3" s="36">
        <v>38</v>
      </c>
      <c r="F3" s="36"/>
      <c r="G3" s="36"/>
      <c r="H3" s="36"/>
      <c r="I3" s="5">
        <v>30</v>
      </c>
      <c r="J3" s="36"/>
      <c r="K3" s="36"/>
      <c r="L3" s="36">
        <v>31</v>
      </c>
      <c r="M3" s="36"/>
      <c r="N3" s="36"/>
      <c r="O3" s="36"/>
      <c r="P3" s="36"/>
      <c r="Q3" s="36"/>
      <c r="R3" s="36"/>
      <c r="S3" s="36"/>
      <c r="T3" s="36"/>
      <c r="U3" s="36"/>
      <c r="V3" s="36">
        <v>31</v>
      </c>
      <c r="W3" s="36"/>
      <c r="X3" s="36"/>
      <c r="Y3" s="36"/>
      <c r="Z3" s="11"/>
      <c r="AA3" s="36"/>
      <c r="AB3" s="36">
        <v>27</v>
      </c>
      <c r="AC3" s="36"/>
      <c r="AD3" s="36"/>
      <c r="AE3" s="36"/>
      <c r="AF3" s="36"/>
      <c r="AG3" s="36"/>
      <c r="AH3" s="36"/>
      <c r="AI3" s="36"/>
      <c r="AJ3" s="36">
        <v>41</v>
      </c>
      <c r="AK3" s="36"/>
      <c r="AL3" s="36"/>
      <c r="AM3" s="36">
        <v>34</v>
      </c>
      <c r="AN3" s="36">
        <v>48</v>
      </c>
      <c r="AO3" s="36"/>
      <c r="AP3" s="36"/>
      <c r="AQ3" s="11">
        <f>SUM(-AB3-I3)</f>
        <v>-57</v>
      </c>
      <c r="AR3" s="5">
        <f t="shared" si="0"/>
        <v>223</v>
      </c>
      <c r="AS3" s="26">
        <f t="shared" si="1"/>
        <v>8</v>
      </c>
    </row>
    <row r="4" spans="1:45" ht="11.25">
      <c r="A4" s="13" t="s">
        <v>1629</v>
      </c>
      <c r="B4" s="11" t="s">
        <v>13</v>
      </c>
      <c r="C4" s="36"/>
      <c r="D4" s="36"/>
      <c r="E4" s="36">
        <v>20</v>
      </c>
      <c r="F4" s="36">
        <v>21</v>
      </c>
      <c r="G4" s="36"/>
      <c r="H4" s="36"/>
      <c r="I4" s="36">
        <v>21</v>
      </c>
      <c r="J4" s="36"/>
      <c r="K4" s="36"/>
      <c r="L4" s="36">
        <v>29</v>
      </c>
      <c r="M4" s="36"/>
      <c r="N4" s="36"/>
      <c r="O4" s="36"/>
      <c r="P4" s="36"/>
      <c r="Q4" s="36"/>
      <c r="R4" s="36"/>
      <c r="S4" s="36">
        <v>21</v>
      </c>
      <c r="T4" s="36"/>
      <c r="U4" s="36"/>
      <c r="V4" s="36">
        <v>20</v>
      </c>
      <c r="W4" s="36"/>
      <c r="X4" s="36"/>
      <c r="Y4" s="36"/>
      <c r="Z4" s="11"/>
      <c r="AA4" s="36"/>
      <c r="AB4" s="36">
        <v>26</v>
      </c>
      <c r="AC4" s="36"/>
      <c r="AD4" s="36">
        <v>14</v>
      </c>
      <c r="AE4" s="36"/>
      <c r="AF4" s="36"/>
      <c r="AG4" s="36"/>
      <c r="AH4" s="36"/>
      <c r="AI4" s="36"/>
      <c r="AJ4" s="36">
        <v>12</v>
      </c>
      <c r="AK4" s="36"/>
      <c r="AL4" s="36"/>
      <c r="AM4" s="36"/>
      <c r="AN4" s="36">
        <v>30</v>
      </c>
      <c r="AO4" s="36"/>
      <c r="AP4" s="36"/>
      <c r="AQ4" s="11">
        <f>SUM(-V4-AD4-AJ4-E4)</f>
        <v>-66</v>
      </c>
      <c r="AR4" s="5">
        <f t="shared" si="0"/>
        <v>148</v>
      </c>
      <c r="AS4" s="26">
        <f t="shared" si="1"/>
        <v>10</v>
      </c>
    </row>
    <row r="5" spans="1:45" ht="11.25">
      <c r="A5" s="13" t="s">
        <v>1629</v>
      </c>
      <c r="B5" s="11" t="s">
        <v>333</v>
      </c>
      <c r="C5" s="36"/>
      <c r="D5" s="36"/>
      <c r="E5" s="36"/>
      <c r="F5" s="36"/>
      <c r="G5" s="36"/>
      <c r="H5" s="36">
        <v>21</v>
      </c>
      <c r="I5" s="36"/>
      <c r="J5" s="36"/>
      <c r="K5" s="36"/>
      <c r="L5" s="36"/>
      <c r="M5" s="36"/>
      <c r="N5" s="36"/>
      <c r="O5" s="36"/>
      <c r="P5" s="36">
        <v>17</v>
      </c>
      <c r="Q5" s="36"/>
      <c r="R5" s="36"/>
      <c r="S5" s="36"/>
      <c r="T5" s="36"/>
      <c r="U5" s="36"/>
      <c r="V5" s="36"/>
      <c r="W5" s="36"/>
      <c r="X5" s="36"/>
      <c r="Y5" s="36"/>
      <c r="Z5" s="11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>
        <v>20</v>
      </c>
      <c r="AM5" s="36"/>
      <c r="AN5" s="36"/>
      <c r="AO5" s="36"/>
      <c r="AP5" s="36"/>
      <c r="AQ5" s="5"/>
      <c r="AR5" s="5">
        <f t="shared" si="0"/>
        <v>58</v>
      </c>
      <c r="AS5" s="26">
        <f t="shared" si="1"/>
        <v>3</v>
      </c>
    </row>
    <row r="6" spans="1:45" ht="11.25">
      <c r="A6" s="13" t="s">
        <v>1629</v>
      </c>
      <c r="B6" s="11" t="s">
        <v>32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>
        <v>27</v>
      </c>
      <c r="Q6" s="36"/>
      <c r="R6" s="36"/>
      <c r="S6" s="36"/>
      <c r="T6" s="36"/>
      <c r="U6" s="36"/>
      <c r="V6" s="36"/>
      <c r="W6" s="36"/>
      <c r="X6" s="36"/>
      <c r="Y6" s="36"/>
      <c r="Z6" s="11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>
        <v>16</v>
      </c>
      <c r="AM6" s="36"/>
      <c r="AN6" s="36"/>
      <c r="AO6" s="36"/>
      <c r="AP6" s="36"/>
      <c r="AQ6" s="5"/>
      <c r="AR6" s="5">
        <f t="shared" si="0"/>
        <v>43</v>
      </c>
      <c r="AS6" s="26">
        <f t="shared" si="1"/>
        <v>2</v>
      </c>
    </row>
    <row r="7" spans="1:45" ht="11.25">
      <c r="A7" s="9" t="s">
        <v>1629</v>
      </c>
      <c r="B7" s="11" t="s">
        <v>419</v>
      </c>
      <c r="C7" s="36"/>
      <c r="D7" s="36"/>
      <c r="E7" s="36"/>
      <c r="F7" s="36"/>
      <c r="G7" s="36"/>
      <c r="H7" s="36">
        <v>4</v>
      </c>
      <c r="I7" s="36">
        <v>24</v>
      </c>
      <c r="J7" s="36"/>
      <c r="K7" s="36"/>
      <c r="L7" s="36"/>
      <c r="M7" s="36"/>
      <c r="N7" s="36"/>
      <c r="O7" s="36"/>
      <c r="P7" s="36">
        <v>5</v>
      </c>
      <c r="Q7" s="36"/>
      <c r="R7" s="36"/>
      <c r="S7" s="36"/>
      <c r="T7" s="36"/>
      <c r="U7" s="36"/>
      <c r="V7" s="36"/>
      <c r="W7" s="36"/>
      <c r="X7" s="36"/>
      <c r="Y7" s="36"/>
      <c r="Z7" s="11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11">
        <v>3</v>
      </c>
      <c r="AM7" s="11"/>
      <c r="AN7" s="11"/>
      <c r="AO7" s="11">
        <v>6</v>
      </c>
      <c r="AP7" s="11"/>
      <c r="AQ7" s="44"/>
      <c r="AR7" s="5">
        <f t="shared" si="0"/>
        <v>42</v>
      </c>
      <c r="AS7" s="26">
        <f t="shared" si="1"/>
        <v>5</v>
      </c>
    </row>
    <row r="8" spans="1:45" ht="11.25">
      <c r="A8" s="13" t="s">
        <v>1629</v>
      </c>
      <c r="B8" s="11" t="s">
        <v>295</v>
      </c>
      <c r="C8" s="36"/>
      <c r="D8" s="36"/>
      <c r="E8" s="36"/>
      <c r="F8" s="36"/>
      <c r="G8" s="36"/>
      <c r="H8" s="36"/>
      <c r="I8" s="36"/>
      <c r="J8" s="36"/>
      <c r="K8" s="36">
        <v>12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/>
      <c r="AA8" s="36"/>
      <c r="AB8" s="36"/>
      <c r="AC8" s="36"/>
      <c r="AD8" s="36"/>
      <c r="AE8" s="36"/>
      <c r="AF8" s="36"/>
      <c r="AG8" s="36"/>
      <c r="AH8" s="36">
        <v>28</v>
      </c>
      <c r="AI8" s="36"/>
      <c r="AJ8" s="36"/>
      <c r="AK8" s="36"/>
      <c r="AL8" s="36"/>
      <c r="AM8" s="36"/>
      <c r="AN8" s="36"/>
      <c r="AO8" s="36"/>
      <c r="AP8" s="36"/>
      <c r="AQ8" s="5"/>
      <c r="AR8" s="5">
        <f t="shared" si="0"/>
        <v>40</v>
      </c>
      <c r="AS8" s="26">
        <f t="shared" si="1"/>
        <v>2</v>
      </c>
    </row>
    <row r="9" spans="1:56" ht="11.25">
      <c r="A9" s="13" t="s">
        <v>1629</v>
      </c>
      <c r="B9" s="11" t="s">
        <v>72</v>
      </c>
      <c r="C9" s="36"/>
      <c r="D9" s="36"/>
      <c r="E9" s="36"/>
      <c r="F9" s="36"/>
      <c r="G9" s="36"/>
      <c r="H9" s="36">
        <v>6</v>
      </c>
      <c r="I9" s="36"/>
      <c r="J9" s="36">
        <v>3</v>
      </c>
      <c r="K9" s="36"/>
      <c r="L9" s="36"/>
      <c r="M9" s="36"/>
      <c r="N9" s="36"/>
      <c r="O9" s="36">
        <v>10</v>
      </c>
      <c r="P9" s="36">
        <v>13</v>
      </c>
      <c r="Q9" s="36"/>
      <c r="R9" s="36"/>
      <c r="S9" s="36"/>
      <c r="T9" s="36"/>
      <c r="U9" s="36"/>
      <c r="V9" s="36"/>
      <c r="W9" s="36"/>
      <c r="X9" s="36"/>
      <c r="Y9" s="36"/>
      <c r="Z9" s="11"/>
      <c r="AA9" s="36">
        <v>3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>
        <v>3</v>
      </c>
      <c r="AM9" s="36"/>
      <c r="AN9" s="36"/>
      <c r="AO9" s="36"/>
      <c r="AP9" s="36"/>
      <c r="AQ9" s="5"/>
      <c r="AR9" s="5">
        <f t="shared" si="0"/>
        <v>38</v>
      </c>
      <c r="AS9" s="26">
        <f t="shared" si="1"/>
        <v>6</v>
      </c>
      <c r="AU9" s="36">
        <v>6</v>
      </c>
      <c r="AV9" s="36"/>
      <c r="AW9" s="36"/>
      <c r="AX9" s="36">
        <v>13</v>
      </c>
      <c r="AY9" s="36"/>
      <c r="AZ9" s="36">
        <v>3</v>
      </c>
      <c r="BA9" s="36"/>
      <c r="BB9" s="36"/>
      <c r="BC9" s="36">
        <v>3</v>
      </c>
      <c r="BD9" s="8">
        <f>SUM(AU9:BC9)</f>
        <v>25</v>
      </c>
    </row>
    <row r="10" spans="1:56" ht="11.25">
      <c r="A10" s="13" t="s">
        <v>1629</v>
      </c>
      <c r="B10" s="11" t="s">
        <v>94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>
        <v>10</v>
      </c>
      <c r="S10" s="36"/>
      <c r="T10" s="36"/>
      <c r="U10" s="36"/>
      <c r="V10" s="36"/>
      <c r="W10" s="36"/>
      <c r="X10" s="36"/>
      <c r="Y10" s="36"/>
      <c r="Z10" s="11"/>
      <c r="AA10" s="36"/>
      <c r="AB10" s="36"/>
      <c r="AC10" s="36"/>
      <c r="AD10" s="36"/>
      <c r="AE10" s="36"/>
      <c r="AF10" s="36"/>
      <c r="AG10" s="36"/>
      <c r="AH10" s="36"/>
      <c r="AI10" s="36">
        <v>14</v>
      </c>
      <c r="AJ10" s="36"/>
      <c r="AK10" s="36">
        <v>14</v>
      </c>
      <c r="AL10" s="36"/>
      <c r="AM10" s="36"/>
      <c r="AN10" s="36"/>
      <c r="AO10" s="36"/>
      <c r="AP10" s="36"/>
      <c r="AQ10" s="5"/>
      <c r="AR10" s="5">
        <f t="shared" si="0"/>
        <v>38</v>
      </c>
      <c r="AS10" s="26">
        <f t="shared" si="1"/>
        <v>3</v>
      </c>
      <c r="AU10" s="36"/>
      <c r="AV10" s="36"/>
      <c r="AW10" s="36"/>
      <c r="AX10" s="36"/>
      <c r="AY10" s="36"/>
      <c r="AZ10" s="36"/>
      <c r="BA10" s="36"/>
      <c r="BB10" s="36">
        <v>14</v>
      </c>
      <c r="BC10" s="36"/>
      <c r="BD10" s="8">
        <f>SUM(AU10:BC10)</f>
        <v>14</v>
      </c>
    </row>
    <row r="11" spans="1:51" ht="11.25">
      <c r="A11" s="13" t="s">
        <v>1629</v>
      </c>
      <c r="B11" s="11" t="s">
        <v>297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>
        <v>25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11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>
        <v>9</v>
      </c>
      <c r="AP11" s="36"/>
      <c r="AQ11" s="5"/>
      <c r="AR11" s="5">
        <f t="shared" si="0"/>
        <v>34</v>
      </c>
      <c r="AS11" s="26">
        <f t="shared" si="1"/>
        <v>2</v>
      </c>
      <c r="AT11" s="14"/>
      <c r="AU11" s="11"/>
      <c r="AV11" s="3"/>
      <c r="AW11" s="3"/>
      <c r="AX11" s="3"/>
      <c r="AY11" s="3"/>
    </row>
    <row r="12" spans="1:51" ht="11.25">
      <c r="A12" s="13" t="s">
        <v>1629</v>
      </c>
      <c r="B12" s="11" t="s">
        <v>349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1">
        <v>33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5"/>
      <c r="AR12" s="5">
        <f t="shared" si="0"/>
        <v>33</v>
      </c>
      <c r="AS12" s="26">
        <f t="shared" si="1"/>
        <v>1</v>
      </c>
      <c r="AU12" s="3"/>
      <c r="AV12" s="3"/>
      <c r="AW12" s="3"/>
      <c r="AX12" s="3"/>
      <c r="AY12" s="3"/>
    </row>
    <row r="13" spans="1:45" ht="11.25">
      <c r="A13" s="13" t="s">
        <v>1629</v>
      </c>
      <c r="B13" s="11" t="s">
        <v>1024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>
        <v>6</v>
      </c>
      <c r="S13" s="36"/>
      <c r="T13" s="36"/>
      <c r="U13" s="36"/>
      <c r="V13" s="36"/>
      <c r="W13" s="36"/>
      <c r="X13" s="36"/>
      <c r="Y13" s="36"/>
      <c r="Z13" s="11"/>
      <c r="AA13" s="36"/>
      <c r="AB13" s="36"/>
      <c r="AC13" s="36"/>
      <c r="AD13" s="36"/>
      <c r="AE13" s="36"/>
      <c r="AF13" s="36"/>
      <c r="AG13" s="36"/>
      <c r="AH13" s="36"/>
      <c r="AI13" s="36">
        <v>11</v>
      </c>
      <c r="AJ13" s="36"/>
      <c r="AK13" s="36">
        <v>15</v>
      </c>
      <c r="AL13" s="36"/>
      <c r="AM13" s="36"/>
      <c r="AN13" s="36"/>
      <c r="AO13" s="36"/>
      <c r="AP13" s="36"/>
      <c r="AQ13" s="5"/>
      <c r="AR13" s="5">
        <f t="shared" si="0"/>
        <v>32</v>
      </c>
      <c r="AS13" s="26">
        <f t="shared" si="1"/>
        <v>3</v>
      </c>
    </row>
    <row r="14" spans="1:45" ht="11.25">
      <c r="A14" s="13" t="s">
        <v>1629</v>
      </c>
      <c r="B14" s="11" t="s">
        <v>314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11">
        <v>18</v>
      </c>
      <c r="AA14" s="36"/>
      <c r="AB14" s="36"/>
      <c r="AC14" s="36"/>
      <c r="AD14" s="36"/>
      <c r="AE14" s="36"/>
      <c r="AF14" s="36"/>
      <c r="AG14" s="36">
        <v>12</v>
      </c>
      <c r="AH14" s="36"/>
      <c r="AI14" s="36"/>
      <c r="AJ14" s="36"/>
      <c r="AK14" s="36"/>
      <c r="AL14" s="36"/>
      <c r="AM14" s="36"/>
      <c r="AN14" s="36"/>
      <c r="AO14" s="36"/>
      <c r="AP14" s="36"/>
      <c r="AQ14" s="5"/>
      <c r="AR14" s="5">
        <f t="shared" si="0"/>
        <v>30</v>
      </c>
      <c r="AS14" s="26">
        <f t="shared" si="1"/>
        <v>2</v>
      </c>
    </row>
    <row r="15" spans="1:45" ht="11.25">
      <c r="A15" s="13" t="s">
        <v>1629</v>
      </c>
      <c r="B15" s="11" t="s">
        <v>345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11">
        <v>19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>
        <v>9</v>
      </c>
      <c r="AQ15" s="5"/>
      <c r="AR15" s="5">
        <f t="shared" si="0"/>
        <v>28</v>
      </c>
      <c r="AS15" s="26">
        <f t="shared" si="1"/>
        <v>2</v>
      </c>
    </row>
    <row r="16" spans="1:47" ht="11.25">
      <c r="A16" s="13" t="s">
        <v>1629</v>
      </c>
      <c r="B16" s="11" t="s">
        <v>281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11">
        <v>27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5"/>
      <c r="AR16" s="5">
        <f t="shared" si="0"/>
        <v>27</v>
      </c>
      <c r="AS16" s="26">
        <f t="shared" si="1"/>
        <v>1</v>
      </c>
      <c r="AT16" s="14"/>
      <c r="AU16" s="26"/>
    </row>
    <row r="17" spans="1:45" ht="11.25">
      <c r="A17" s="13" t="s">
        <v>1629</v>
      </c>
      <c r="B17" s="11" t="s">
        <v>323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1">
        <v>27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5"/>
      <c r="AR17" s="5">
        <f t="shared" si="0"/>
        <v>27</v>
      </c>
      <c r="AS17" s="26">
        <f t="shared" si="1"/>
        <v>1</v>
      </c>
    </row>
    <row r="18" spans="1:45" ht="11.25">
      <c r="A18" s="13" t="s">
        <v>1629</v>
      </c>
      <c r="B18" s="11" t="s">
        <v>1015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v>14</v>
      </c>
      <c r="M18" s="36"/>
      <c r="N18" s="36"/>
      <c r="O18" s="36"/>
      <c r="P18" s="36"/>
      <c r="Q18" s="36">
        <v>9</v>
      </c>
      <c r="R18" s="36"/>
      <c r="S18" s="36"/>
      <c r="T18" s="36"/>
      <c r="U18" s="36"/>
      <c r="V18" s="36"/>
      <c r="W18" s="36"/>
      <c r="X18" s="36"/>
      <c r="Y18" s="36"/>
      <c r="Z18" s="11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11"/>
      <c r="AR18" s="5">
        <f t="shared" si="0"/>
        <v>23</v>
      </c>
      <c r="AS18" s="26">
        <f t="shared" si="1"/>
        <v>2</v>
      </c>
    </row>
    <row r="19" spans="1:47" ht="11.25">
      <c r="A19" s="13" t="s">
        <v>1629</v>
      </c>
      <c r="B19" s="11" t="s">
        <v>353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1">
        <v>22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5"/>
      <c r="AR19" s="5">
        <f t="shared" si="0"/>
        <v>22</v>
      </c>
      <c r="AS19" s="26">
        <f t="shared" si="1"/>
        <v>1</v>
      </c>
      <c r="AT19" s="22"/>
      <c r="AU19" s="9"/>
    </row>
    <row r="20" spans="1:45" ht="11.25">
      <c r="A20" s="13" t="s">
        <v>1629</v>
      </c>
      <c r="B20" s="11" t="s">
        <v>404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1">
        <v>21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5"/>
      <c r="AR20" s="5">
        <f t="shared" si="0"/>
        <v>21</v>
      </c>
      <c r="AS20" s="26">
        <f t="shared" si="1"/>
        <v>1</v>
      </c>
    </row>
    <row r="21" spans="1:45" ht="11.25">
      <c r="A21" s="13" t="s">
        <v>1629</v>
      </c>
      <c r="B21" s="11" t="s">
        <v>312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11">
        <v>21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5"/>
      <c r="AR21" s="5">
        <f t="shared" si="0"/>
        <v>21</v>
      </c>
      <c r="AS21" s="26">
        <f t="shared" si="1"/>
        <v>1</v>
      </c>
    </row>
    <row r="22" spans="1:45" ht="11.25">
      <c r="A22" s="13" t="s">
        <v>1629</v>
      </c>
      <c r="B22" s="11" t="s">
        <v>207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>
        <v>21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11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5"/>
      <c r="AR22" s="5">
        <f t="shared" si="0"/>
        <v>21</v>
      </c>
      <c r="AS22" s="26">
        <f t="shared" si="1"/>
        <v>1</v>
      </c>
    </row>
    <row r="23" spans="1:45" ht="11.25">
      <c r="A23" s="9" t="s">
        <v>1629</v>
      </c>
      <c r="B23" s="11" t="s">
        <v>47</v>
      </c>
      <c r="C23" s="36"/>
      <c r="D23" s="36"/>
      <c r="E23" s="36"/>
      <c r="F23" s="36"/>
      <c r="G23" s="36"/>
      <c r="H23" s="36">
        <v>15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1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>
        <v>4</v>
      </c>
      <c r="AM23" s="36"/>
      <c r="AN23" s="36"/>
      <c r="AO23" s="36"/>
      <c r="AP23" s="36"/>
      <c r="AQ23" s="44"/>
      <c r="AR23" s="5">
        <f t="shared" si="0"/>
        <v>19</v>
      </c>
      <c r="AS23" s="26">
        <f t="shared" si="1"/>
        <v>2</v>
      </c>
    </row>
    <row r="24" spans="1:47" ht="11.25">
      <c r="A24" s="13" t="s">
        <v>1629</v>
      </c>
      <c r="B24" s="11" t="s">
        <v>302</v>
      </c>
      <c r="C24" s="36"/>
      <c r="D24" s="36"/>
      <c r="E24" s="36"/>
      <c r="F24" s="36"/>
      <c r="G24" s="36"/>
      <c r="H24" s="36"/>
      <c r="I24" s="36"/>
      <c r="J24" s="36">
        <v>5</v>
      </c>
      <c r="K24" s="36"/>
      <c r="L24" s="36"/>
      <c r="M24" s="36">
        <v>10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1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5"/>
      <c r="AR24" s="5">
        <f t="shared" si="0"/>
        <v>15</v>
      </c>
      <c r="AS24" s="26">
        <f t="shared" si="1"/>
        <v>2</v>
      </c>
      <c r="AT24" s="26"/>
      <c r="AU24" s="9"/>
    </row>
    <row r="25" spans="1:45" ht="11.25">
      <c r="A25" s="13" t="s">
        <v>1629</v>
      </c>
      <c r="B25" s="11" t="s">
        <v>408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>
        <v>5</v>
      </c>
      <c r="U25" s="36">
        <v>9</v>
      </c>
      <c r="V25" s="36"/>
      <c r="W25" s="36"/>
      <c r="X25" s="36"/>
      <c r="Y25" s="36"/>
      <c r="Z25" s="11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5"/>
      <c r="AR25" s="5">
        <f t="shared" si="0"/>
        <v>14</v>
      </c>
      <c r="AS25" s="26">
        <f t="shared" si="1"/>
        <v>2</v>
      </c>
    </row>
    <row r="26" spans="1:45" ht="11.25">
      <c r="A26" s="13" t="s">
        <v>1629</v>
      </c>
      <c r="B26" s="11" t="s">
        <v>44</v>
      </c>
      <c r="C26" s="36"/>
      <c r="D26" s="36"/>
      <c r="E26" s="36"/>
      <c r="F26" s="36"/>
      <c r="G26" s="36">
        <v>12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11"/>
      <c r="AA26" s="36"/>
      <c r="AB26" s="36"/>
      <c r="AC26" s="36"/>
      <c r="AD26" s="36"/>
      <c r="AE26" s="36"/>
      <c r="AF26" s="36"/>
      <c r="AG26" s="36"/>
      <c r="AH26" s="36">
        <v>2</v>
      </c>
      <c r="AI26" s="36"/>
      <c r="AJ26" s="36"/>
      <c r="AK26" s="36"/>
      <c r="AL26" s="36"/>
      <c r="AM26" s="36"/>
      <c r="AN26" s="36"/>
      <c r="AO26" s="36"/>
      <c r="AP26" s="36"/>
      <c r="AQ26" s="5"/>
      <c r="AR26" s="5">
        <f t="shared" si="0"/>
        <v>14</v>
      </c>
      <c r="AS26" s="26">
        <f t="shared" si="1"/>
        <v>2</v>
      </c>
    </row>
    <row r="27" spans="1:45" ht="11.25">
      <c r="A27" s="13" t="s">
        <v>1629</v>
      </c>
      <c r="B27" s="11" t="s">
        <v>288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>
        <v>12</v>
      </c>
      <c r="Z27" s="11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5"/>
      <c r="AR27" s="5">
        <f t="shared" si="0"/>
        <v>12</v>
      </c>
      <c r="AS27" s="26">
        <f t="shared" si="1"/>
        <v>1</v>
      </c>
    </row>
    <row r="28" spans="1:45" ht="11.25">
      <c r="A28" s="13" t="s">
        <v>1629</v>
      </c>
      <c r="B28" s="11" t="s">
        <v>30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>
        <v>7</v>
      </c>
      <c r="P28" s="36">
        <v>5</v>
      </c>
      <c r="Q28" s="36"/>
      <c r="R28" s="36"/>
      <c r="S28" s="36"/>
      <c r="T28" s="36"/>
      <c r="U28" s="36"/>
      <c r="V28" s="36"/>
      <c r="W28" s="36"/>
      <c r="X28" s="36"/>
      <c r="Y28" s="36"/>
      <c r="Z28" s="11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5"/>
      <c r="AR28" s="5">
        <f t="shared" si="0"/>
        <v>12</v>
      </c>
      <c r="AS28" s="26">
        <f t="shared" si="1"/>
        <v>2</v>
      </c>
    </row>
    <row r="29" spans="1:45" ht="11.25">
      <c r="A29" s="13" t="s">
        <v>1629</v>
      </c>
      <c r="B29" s="11" t="s">
        <v>393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>
        <v>12</v>
      </c>
      <c r="V29" s="36"/>
      <c r="W29" s="36"/>
      <c r="X29" s="36"/>
      <c r="Y29" s="36"/>
      <c r="Z29" s="11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5"/>
      <c r="AR29" s="5">
        <f t="shared" si="0"/>
        <v>12</v>
      </c>
      <c r="AS29" s="26">
        <f t="shared" si="1"/>
        <v>1</v>
      </c>
    </row>
    <row r="30" spans="1:47" ht="11.25">
      <c r="A30" s="13" t="s">
        <v>1629</v>
      </c>
      <c r="B30" s="11" t="s">
        <v>317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1">
        <v>11</v>
      </c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5"/>
      <c r="AR30" s="5">
        <f t="shared" si="0"/>
        <v>11</v>
      </c>
      <c r="AS30" s="26">
        <f t="shared" si="1"/>
        <v>1</v>
      </c>
      <c r="AT30" s="22"/>
      <c r="AU30" s="9"/>
    </row>
    <row r="31" spans="1:45" ht="11.25">
      <c r="A31" s="9" t="s">
        <v>1629</v>
      </c>
      <c r="B31" s="11" t="s">
        <v>307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1">
        <v>10</v>
      </c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44"/>
      <c r="AR31" s="5">
        <f t="shared" si="0"/>
        <v>10</v>
      </c>
      <c r="AS31" s="26">
        <f t="shared" si="1"/>
        <v>1</v>
      </c>
    </row>
    <row r="32" spans="1:45" ht="11.25">
      <c r="A32" s="13" t="s">
        <v>1629</v>
      </c>
      <c r="B32" s="11" t="s">
        <v>1325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1">
        <v>10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5"/>
      <c r="AR32" s="5">
        <f t="shared" si="0"/>
        <v>10</v>
      </c>
      <c r="AS32" s="26">
        <f t="shared" si="1"/>
        <v>1</v>
      </c>
    </row>
    <row r="33" spans="1:45" ht="11.25">
      <c r="A33" s="13" t="s">
        <v>1629</v>
      </c>
      <c r="B33" s="11" t="s">
        <v>1553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1"/>
      <c r="AA33" s="36"/>
      <c r="AB33" s="36"/>
      <c r="AC33" s="36"/>
      <c r="AD33" s="36"/>
      <c r="AE33" s="36"/>
      <c r="AF33" s="36"/>
      <c r="AG33" s="36"/>
      <c r="AH33" s="36"/>
      <c r="AI33" s="36">
        <v>6</v>
      </c>
      <c r="AJ33" s="36"/>
      <c r="AK33" s="36">
        <v>4</v>
      </c>
      <c r="AL33" s="36"/>
      <c r="AM33" s="36"/>
      <c r="AN33" s="36"/>
      <c r="AO33" s="36"/>
      <c r="AP33" s="36"/>
      <c r="AQ33" s="5"/>
      <c r="AR33" s="5">
        <f t="shared" si="0"/>
        <v>10</v>
      </c>
      <c r="AS33" s="26">
        <f t="shared" si="1"/>
        <v>2</v>
      </c>
    </row>
    <row r="34" spans="1:45" ht="11.25">
      <c r="A34" s="13" t="s">
        <v>1629</v>
      </c>
      <c r="B34" s="11" t="s">
        <v>348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11">
        <v>9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5"/>
      <c r="AR34" s="5">
        <f t="shared" si="0"/>
        <v>9</v>
      </c>
      <c r="AS34" s="26">
        <f t="shared" si="1"/>
        <v>1</v>
      </c>
    </row>
    <row r="35" spans="1:45" ht="11.25">
      <c r="A35" s="13" t="s">
        <v>1629</v>
      </c>
      <c r="B35" s="11" t="s">
        <v>622</v>
      </c>
      <c r="C35" s="36"/>
      <c r="D35" s="36"/>
      <c r="E35" s="36">
        <v>4</v>
      </c>
      <c r="F35" s="36"/>
      <c r="G35" s="36"/>
      <c r="H35" s="36"/>
      <c r="I35" s="36"/>
      <c r="J35" s="36">
        <v>3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11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5"/>
      <c r="AR35" s="5">
        <f t="shared" si="0"/>
        <v>7</v>
      </c>
      <c r="AS35" s="26">
        <f t="shared" si="1"/>
        <v>2</v>
      </c>
    </row>
    <row r="36" spans="1:45" ht="11.25">
      <c r="A36" s="13" t="s">
        <v>1629</v>
      </c>
      <c r="B36" s="11" t="s">
        <v>328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v>4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1">
        <v>1</v>
      </c>
      <c r="AA36" s="36"/>
      <c r="AB36" s="36"/>
      <c r="AC36" s="36"/>
      <c r="AD36" s="36"/>
      <c r="AE36" s="36"/>
      <c r="AF36" s="36"/>
      <c r="AG36" s="36">
        <v>1</v>
      </c>
      <c r="AH36" s="36"/>
      <c r="AI36" s="36"/>
      <c r="AJ36" s="36"/>
      <c r="AK36" s="36"/>
      <c r="AL36" s="36"/>
      <c r="AM36" s="36"/>
      <c r="AN36" s="36"/>
      <c r="AO36" s="36"/>
      <c r="AP36" s="36"/>
      <c r="AQ36" s="5"/>
      <c r="AR36" s="5">
        <f t="shared" si="0"/>
        <v>6</v>
      </c>
      <c r="AS36" s="26">
        <f t="shared" si="1"/>
        <v>3</v>
      </c>
    </row>
    <row r="37" spans="1:47" ht="11.25">
      <c r="A37" s="13" t="s">
        <v>1629</v>
      </c>
      <c r="B37" s="11" t="s">
        <v>335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11"/>
      <c r="AA37" s="36"/>
      <c r="AB37" s="36"/>
      <c r="AC37" s="36"/>
      <c r="AD37" s="36"/>
      <c r="AE37" s="36">
        <v>5</v>
      </c>
      <c r="AF37" s="36">
        <v>1</v>
      </c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5"/>
      <c r="AR37" s="5">
        <f t="shared" si="0"/>
        <v>6</v>
      </c>
      <c r="AS37" s="26">
        <f t="shared" si="1"/>
        <v>2</v>
      </c>
      <c r="AT37" s="22"/>
      <c r="AU37" s="22"/>
    </row>
    <row r="38" spans="1:45" ht="11.25">
      <c r="A38" s="13" t="s">
        <v>1629</v>
      </c>
      <c r="B38" s="11" t="s">
        <v>1471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1"/>
      <c r="AA38" s="36"/>
      <c r="AB38" s="36"/>
      <c r="AC38" s="36"/>
      <c r="AD38" s="36"/>
      <c r="AE38" s="36"/>
      <c r="AF38" s="36">
        <v>4</v>
      </c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5"/>
      <c r="AR38" s="5">
        <f t="shared" si="0"/>
        <v>4</v>
      </c>
      <c r="AS38" s="26">
        <f t="shared" si="1"/>
        <v>1</v>
      </c>
    </row>
    <row r="39" spans="1:47" ht="11.25">
      <c r="A39" s="13" t="s">
        <v>1629</v>
      </c>
      <c r="B39" s="11" t="s">
        <v>1317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11">
        <v>4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5"/>
      <c r="AR39" s="5">
        <f t="shared" si="0"/>
        <v>4</v>
      </c>
      <c r="AS39" s="26">
        <f t="shared" si="1"/>
        <v>1</v>
      </c>
      <c r="AU39" s="22"/>
    </row>
    <row r="40" spans="1:45" ht="11.25">
      <c r="A40" s="13" t="s">
        <v>1629</v>
      </c>
      <c r="B40" s="11" t="s">
        <v>160</v>
      </c>
      <c r="C40" s="36"/>
      <c r="D40" s="36"/>
      <c r="E40" s="36"/>
      <c r="F40" s="36"/>
      <c r="G40" s="36"/>
      <c r="H40" s="36">
        <v>2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1"/>
      <c r="AA40" s="36">
        <v>2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5"/>
      <c r="AR40" s="5">
        <f t="shared" si="0"/>
        <v>4</v>
      </c>
      <c r="AS40" s="26">
        <f t="shared" si="1"/>
        <v>2</v>
      </c>
    </row>
    <row r="41" spans="1:45" ht="11.25">
      <c r="A41" s="13" t="s">
        <v>1629</v>
      </c>
      <c r="B41" s="11" t="s">
        <v>291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>
        <v>4</v>
      </c>
      <c r="Z41" s="11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5"/>
      <c r="AR41" s="5">
        <f t="shared" si="0"/>
        <v>4</v>
      </c>
      <c r="AS41" s="26">
        <f t="shared" si="1"/>
        <v>1</v>
      </c>
    </row>
    <row r="42" spans="1:45" ht="11.25">
      <c r="A42" s="13" t="s">
        <v>1629</v>
      </c>
      <c r="B42" s="11" t="s">
        <v>1459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11"/>
      <c r="AA42" s="36"/>
      <c r="AB42" s="36"/>
      <c r="AC42" s="36"/>
      <c r="AD42" s="36"/>
      <c r="AE42" s="36">
        <v>2</v>
      </c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5"/>
      <c r="AR42" s="5">
        <f t="shared" si="0"/>
        <v>2</v>
      </c>
      <c r="AS42" s="26">
        <f t="shared" si="1"/>
        <v>1</v>
      </c>
    </row>
    <row r="43" spans="1:47" ht="11.25">
      <c r="A43" s="13" t="s">
        <v>1629</v>
      </c>
      <c r="B43" s="11" t="s">
        <v>1251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>
        <v>2</v>
      </c>
      <c r="Z43" s="11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5"/>
      <c r="AR43" s="5">
        <f t="shared" si="0"/>
        <v>2</v>
      </c>
      <c r="AS43" s="26">
        <f t="shared" si="1"/>
        <v>1</v>
      </c>
      <c r="AT43" s="26"/>
      <c r="AU43" s="13"/>
    </row>
    <row r="44" spans="1:45" ht="11.25">
      <c r="A44" s="13" t="s">
        <v>1629</v>
      </c>
      <c r="B44" s="11" t="s">
        <v>1267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1">
        <v>1</v>
      </c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5"/>
      <c r="AR44" s="5">
        <f t="shared" si="0"/>
        <v>1</v>
      </c>
      <c r="AS44" s="26">
        <f t="shared" si="1"/>
        <v>1</v>
      </c>
    </row>
    <row r="45" spans="1:45" ht="11.25">
      <c r="A45" s="13" t="s">
        <v>1629</v>
      </c>
      <c r="B45" s="11" t="s">
        <v>290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>
        <v>1</v>
      </c>
      <c r="Z45" s="11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5"/>
      <c r="AR45" s="5">
        <f t="shared" si="0"/>
        <v>1</v>
      </c>
      <c r="AS45" s="26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17"/>
  <sheetViews>
    <sheetView zoomScaleSheetLayoutView="100" zoomScalePageLayoutView="0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T1" sqref="AT1"/>
    </sheetView>
  </sheetViews>
  <sheetFormatPr defaultColWidth="2.7109375" defaultRowHeight="12.75"/>
  <cols>
    <col min="1" max="1" width="3.57421875" style="13" customWidth="1"/>
    <col min="2" max="2" width="11.140625" style="13" customWidth="1"/>
    <col min="3" max="21" width="2.7109375" style="37" customWidth="1"/>
    <col min="22" max="22" width="2.7109375" style="38" customWidth="1"/>
    <col min="23" max="25" width="2.7109375" style="37" customWidth="1"/>
    <col min="26" max="26" width="2.7109375" style="26" customWidth="1"/>
    <col min="27" max="42" width="2.7109375" style="37" customWidth="1"/>
    <col min="43" max="43" width="5.421875" style="9" customWidth="1"/>
    <col min="44" max="44" width="5.28125" style="22" customWidth="1"/>
    <col min="45" max="45" width="2.7109375" style="26" customWidth="1"/>
    <col min="46" max="61" width="2.7109375" style="8" customWidth="1"/>
    <col min="62" max="62" width="3.8515625" style="8" customWidth="1"/>
    <col min="63" max="16384" width="2.7109375" style="8" customWidth="1"/>
  </cols>
  <sheetData>
    <row r="1" spans="1:44" ht="37.5" customHeight="1">
      <c r="A1" s="7" t="s">
        <v>86</v>
      </c>
      <c r="B1" s="4" t="s">
        <v>285</v>
      </c>
      <c r="C1" s="35" t="s">
        <v>198</v>
      </c>
      <c r="D1" s="35" t="s">
        <v>182</v>
      </c>
      <c r="E1" s="35" t="s">
        <v>135</v>
      </c>
      <c r="F1" s="34" t="s">
        <v>7</v>
      </c>
      <c r="G1" s="35" t="s">
        <v>974</v>
      </c>
      <c r="H1" s="35" t="s">
        <v>334</v>
      </c>
      <c r="I1" s="35" t="s">
        <v>5</v>
      </c>
      <c r="J1" s="35" t="s">
        <v>223</v>
      </c>
      <c r="K1" s="35" t="s">
        <v>179</v>
      </c>
      <c r="L1" s="35" t="s">
        <v>18</v>
      </c>
      <c r="M1" s="35" t="s">
        <v>44</v>
      </c>
      <c r="N1" s="35" t="s">
        <v>328</v>
      </c>
      <c r="O1" s="35" t="s">
        <v>96</v>
      </c>
      <c r="P1" s="35" t="s">
        <v>34</v>
      </c>
      <c r="Q1" s="35" t="s">
        <v>60</v>
      </c>
      <c r="R1" s="35" t="s">
        <v>1551</v>
      </c>
      <c r="S1" s="35" t="s">
        <v>10</v>
      </c>
      <c r="T1" s="35" t="s">
        <v>408</v>
      </c>
      <c r="U1" s="35" t="s">
        <v>377</v>
      </c>
      <c r="V1" s="35" t="s">
        <v>293</v>
      </c>
      <c r="W1" s="35" t="s">
        <v>217</v>
      </c>
      <c r="X1" s="35" t="s">
        <v>277</v>
      </c>
      <c r="Y1" s="35" t="s">
        <v>291</v>
      </c>
      <c r="Z1" s="34" t="s">
        <v>304</v>
      </c>
      <c r="AA1" s="35" t="s">
        <v>194</v>
      </c>
      <c r="AB1" s="35" t="s">
        <v>12</v>
      </c>
      <c r="AC1" s="35" t="s">
        <v>155</v>
      </c>
      <c r="AD1" s="35" t="s">
        <v>15</v>
      </c>
      <c r="AE1" s="35" t="s">
        <v>335</v>
      </c>
      <c r="AF1" s="35" t="s">
        <v>1043</v>
      </c>
      <c r="AG1" s="35" t="s">
        <v>444</v>
      </c>
      <c r="AH1" s="35" t="s">
        <v>278</v>
      </c>
      <c r="AI1" s="35" t="s">
        <v>1552</v>
      </c>
      <c r="AJ1" s="35" t="s">
        <v>13</v>
      </c>
      <c r="AK1" s="35" t="s">
        <v>1620</v>
      </c>
      <c r="AL1" s="35" t="s">
        <v>68</v>
      </c>
      <c r="AM1" s="35" t="s">
        <v>1669</v>
      </c>
      <c r="AN1" s="35" t="s">
        <v>19</v>
      </c>
      <c r="AO1" s="35" t="s">
        <v>1710</v>
      </c>
      <c r="AP1" s="35" t="s">
        <v>362</v>
      </c>
      <c r="AQ1" s="45" t="s">
        <v>264</v>
      </c>
      <c r="AR1" s="5"/>
    </row>
    <row r="2" spans="2:45" ht="11.25">
      <c r="B2" s="11" t="s">
        <v>7</v>
      </c>
      <c r="C2" s="36"/>
      <c r="D2" s="36"/>
      <c r="E2" s="36"/>
      <c r="F2" s="5">
        <v>30</v>
      </c>
      <c r="G2" s="36"/>
      <c r="H2" s="36"/>
      <c r="I2" s="36">
        <v>78</v>
      </c>
      <c r="J2" s="36"/>
      <c r="K2" s="36">
        <v>55</v>
      </c>
      <c r="L2" s="36"/>
      <c r="M2" s="36"/>
      <c r="N2" s="36"/>
      <c r="O2" s="36"/>
      <c r="P2" s="36"/>
      <c r="Q2" s="36"/>
      <c r="R2" s="36"/>
      <c r="S2" s="36">
        <v>91</v>
      </c>
      <c r="T2" s="36"/>
      <c r="U2" s="36"/>
      <c r="V2" s="36">
        <v>94</v>
      </c>
      <c r="W2" s="36"/>
      <c r="X2" s="36"/>
      <c r="Y2" s="36"/>
      <c r="Z2" s="11"/>
      <c r="AA2" s="36"/>
      <c r="AB2" s="36"/>
      <c r="AC2" s="36"/>
      <c r="AD2" s="36"/>
      <c r="AE2" s="36">
        <v>75</v>
      </c>
      <c r="AF2" s="36"/>
      <c r="AG2" s="36"/>
      <c r="AH2" s="36"/>
      <c r="AI2" s="36"/>
      <c r="AJ2" s="36">
        <v>94</v>
      </c>
      <c r="AK2" s="36"/>
      <c r="AL2" s="36"/>
      <c r="AM2" s="36"/>
      <c r="AN2" s="36">
        <v>80</v>
      </c>
      <c r="AO2" s="36"/>
      <c r="AP2" s="36"/>
      <c r="AQ2" s="11">
        <f>SUM(-F2-K2)</f>
        <v>-85</v>
      </c>
      <c r="AR2" s="5">
        <f aca="true" t="shared" si="0" ref="AR2:AR33">SUM(C2:AQ2)</f>
        <v>512</v>
      </c>
      <c r="AS2" s="26">
        <f aca="true" t="shared" si="1" ref="AS2:AS33">COUNTA(C2:AP2)</f>
        <v>8</v>
      </c>
    </row>
    <row r="3" spans="2:45" ht="11.25">
      <c r="B3" s="11" t="s">
        <v>5</v>
      </c>
      <c r="C3" s="36"/>
      <c r="D3" s="36"/>
      <c r="E3" s="36">
        <v>33</v>
      </c>
      <c r="F3" s="36"/>
      <c r="G3" s="36"/>
      <c r="H3" s="36"/>
      <c r="I3" s="36">
        <v>27</v>
      </c>
      <c r="J3" s="36"/>
      <c r="K3" s="36"/>
      <c r="L3" s="36">
        <v>34</v>
      </c>
      <c r="M3" s="36"/>
      <c r="N3" s="36"/>
      <c r="O3" s="36"/>
      <c r="P3" s="36"/>
      <c r="Q3" s="36"/>
      <c r="R3" s="36"/>
      <c r="S3" s="36">
        <v>20</v>
      </c>
      <c r="T3" s="36"/>
      <c r="U3" s="36"/>
      <c r="V3" s="36">
        <v>26</v>
      </c>
      <c r="W3" s="36"/>
      <c r="X3" s="36"/>
      <c r="Y3" s="36"/>
      <c r="Z3" s="11"/>
      <c r="AA3" s="36"/>
      <c r="AB3" s="36">
        <v>61</v>
      </c>
      <c r="AC3" s="36">
        <v>34</v>
      </c>
      <c r="AD3" s="36"/>
      <c r="AE3" s="36"/>
      <c r="AF3" s="36"/>
      <c r="AG3" s="36"/>
      <c r="AH3" s="36"/>
      <c r="AI3" s="36"/>
      <c r="AJ3" s="36">
        <v>78</v>
      </c>
      <c r="AK3" s="36"/>
      <c r="AL3" s="11"/>
      <c r="AM3" s="11">
        <v>51</v>
      </c>
      <c r="AN3" s="11">
        <v>59</v>
      </c>
      <c r="AO3" s="11"/>
      <c r="AP3" s="11"/>
      <c r="AQ3" s="11">
        <f>SUM(-S3-V3-I3-E3)</f>
        <v>-106</v>
      </c>
      <c r="AR3" s="5">
        <f t="shared" si="0"/>
        <v>317</v>
      </c>
      <c r="AS3" s="26">
        <f t="shared" si="1"/>
        <v>10</v>
      </c>
    </row>
    <row r="4" spans="2:45" ht="11.25">
      <c r="B4" s="11" t="s">
        <v>19</v>
      </c>
      <c r="C4" s="36"/>
      <c r="D4" s="36"/>
      <c r="E4" s="36"/>
      <c r="F4" s="36"/>
      <c r="G4" s="36">
        <v>9</v>
      </c>
      <c r="H4" s="36"/>
      <c r="I4" s="36">
        <v>63</v>
      </c>
      <c r="J4" s="36"/>
      <c r="K4" s="36"/>
      <c r="L4" s="36"/>
      <c r="M4" s="36"/>
      <c r="N4" s="36"/>
      <c r="O4" s="36"/>
      <c r="P4" s="36"/>
      <c r="Q4" s="36">
        <v>32</v>
      </c>
      <c r="R4" s="36"/>
      <c r="S4" s="36"/>
      <c r="T4" s="36"/>
      <c r="U4" s="36"/>
      <c r="V4" s="36">
        <v>40</v>
      </c>
      <c r="W4" s="36"/>
      <c r="X4" s="36"/>
      <c r="Y4" s="36"/>
      <c r="Z4" s="11"/>
      <c r="AA4" s="36"/>
      <c r="AB4" s="36">
        <v>51</v>
      </c>
      <c r="AC4" s="36">
        <v>48</v>
      </c>
      <c r="AD4" s="36"/>
      <c r="AE4" s="36"/>
      <c r="AF4" s="36"/>
      <c r="AG4" s="36"/>
      <c r="AH4" s="36">
        <v>45</v>
      </c>
      <c r="AI4" s="36"/>
      <c r="AJ4" s="36"/>
      <c r="AK4" s="36"/>
      <c r="AL4" s="36"/>
      <c r="AM4" s="36">
        <v>47</v>
      </c>
      <c r="AN4" s="36">
        <v>23</v>
      </c>
      <c r="AO4" s="36"/>
      <c r="AP4" s="36"/>
      <c r="AQ4" s="11">
        <f>SUM(-G4-Q4-AN4)</f>
        <v>-64</v>
      </c>
      <c r="AR4" s="5">
        <f t="shared" si="0"/>
        <v>294</v>
      </c>
      <c r="AS4" s="26">
        <f t="shared" si="1"/>
        <v>9</v>
      </c>
    </row>
    <row r="5" spans="2:45" ht="11.25">
      <c r="B5" s="11" t="s">
        <v>180</v>
      </c>
      <c r="C5" s="36"/>
      <c r="D5" s="36">
        <v>35</v>
      </c>
      <c r="E5" s="36"/>
      <c r="F5" s="36"/>
      <c r="G5" s="36"/>
      <c r="H5" s="36"/>
      <c r="I5" s="36">
        <v>40</v>
      </c>
      <c r="J5" s="36"/>
      <c r="K5" s="36">
        <v>48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>
        <v>49</v>
      </c>
      <c r="W5" s="36"/>
      <c r="X5" s="36"/>
      <c r="Y5" s="36"/>
      <c r="Z5" s="11"/>
      <c r="AA5" s="36"/>
      <c r="AB5" s="36"/>
      <c r="AC5" s="36"/>
      <c r="AD5" s="36"/>
      <c r="AE5" s="36">
        <v>47</v>
      </c>
      <c r="AF5" s="36">
        <v>40</v>
      </c>
      <c r="AG5" s="36"/>
      <c r="AH5" s="36"/>
      <c r="AI5" s="36"/>
      <c r="AJ5" s="36">
        <v>37</v>
      </c>
      <c r="AK5" s="36"/>
      <c r="AL5" s="36"/>
      <c r="AM5" s="36"/>
      <c r="AN5" s="36">
        <v>41</v>
      </c>
      <c r="AO5" s="36"/>
      <c r="AP5" s="36"/>
      <c r="AQ5" s="11">
        <f>SUM(-D5-AJ5)</f>
        <v>-72</v>
      </c>
      <c r="AR5" s="5">
        <f t="shared" si="0"/>
        <v>265</v>
      </c>
      <c r="AS5" s="26">
        <f t="shared" si="1"/>
        <v>8</v>
      </c>
    </row>
    <row r="6" spans="2:45" ht="11.25">
      <c r="B6" s="11" t="s">
        <v>158</v>
      </c>
      <c r="C6" s="36"/>
      <c r="D6" s="36"/>
      <c r="E6" s="36"/>
      <c r="F6" s="36"/>
      <c r="G6" s="36"/>
      <c r="H6" s="36">
        <v>23</v>
      </c>
      <c r="I6" s="36"/>
      <c r="J6" s="36"/>
      <c r="K6" s="36"/>
      <c r="L6" s="36">
        <v>52</v>
      </c>
      <c r="M6" s="36"/>
      <c r="N6" s="36"/>
      <c r="O6" s="36">
        <v>26</v>
      </c>
      <c r="P6" s="36">
        <v>57</v>
      </c>
      <c r="Q6" s="36"/>
      <c r="R6" s="36"/>
      <c r="S6" s="36"/>
      <c r="T6" s="36"/>
      <c r="U6" s="36"/>
      <c r="V6" s="36"/>
      <c r="W6" s="36"/>
      <c r="X6" s="36"/>
      <c r="Y6" s="36"/>
      <c r="Z6" s="11"/>
      <c r="AA6" s="36">
        <v>31</v>
      </c>
      <c r="AB6" s="36"/>
      <c r="AC6" s="36"/>
      <c r="AD6" s="36"/>
      <c r="AE6" s="36"/>
      <c r="AF6" s="36"/>
      <c r="AG6" s="36"/>
      <c r="AH6" s="36">
        <v>44</v>
      </c>
      <c r="AI6" s="36"/>
      <c r="AJ6" s="36"/>
      <c r="AK6" s="36"/>
      <c r="AL6" s="36">
        <v>27</v>
      </c>
      <c r="AM6" s="36"/>
      <c r="AN6" s="36"/>
      <c r="AO6" s="36"/>
      <c r="AP6" s="36">
        <v>50</v>
      </c>
      <c r="AQ6" s="11">
        <f>SUM(-H6-O6)</f>
        <v>-49</v>
      </c>
      <c r="AR6" s="5">
        <f t="shared" si="0"/>
        <v>261</v>
      </c>
      <c r="AS6" s="26">
        <f t="shared" si="1"/>
        <v>8</v>
      </c>
    </row>
    <row r="7" spans="1:45" ht="11.25">
      <c r="A7" s="13" t="s">
        <v>1629</v>
      </c>
      <c r="B7" s="11" t="s">
        <v>135</v>
      </c>
      <c r="C7" s="36"/>
      <c r="D7" s="36"/>
      <c r="E7" s="36">
        <v>41</v>
      </c>
      <c r="F7" s="36"/>
      <c r="G7" s="36"/>
      <c r="H7" s="36"/>
      <c r="I7" s="5">
        <v>40</v>
      </c>
      <c r="J7" s="36">
        <v>20</v>
      </c>
      <c r="K7" s="36"/>
      <c r="L7" s="36">
        <v>42</v>
      </c>
      <c r="M7" s="36"/>
      <c r="N7" s="36"/>
      <c r="O7" s="36"/>
      <c r="P7" s="36"/>
      <c r="Q7" s="36"/>
      <c r="R7" s="36"/>
      <c r="S7" s="36">
        <v>42</v>
      </c>
      <c r="T7" s="36"/>
      <c r="U7" s="36"/>
      <c r="V7" s="36">
        <v>38</v>
      </c>
      <c r="W7" s="36"/>
      <c r="X7" s="36"/>
      <c r="Y7" s="36"/>
      <c r="Z7" s="11"/>
      <c r="AA7" s="36"/>
      <c r="AB7" s="36">
        <v>44</v>
      </c>
      <c r="AC7" s="36">
        <v>20</v>
      </c>
      <c r="AD7" s="36"/>
      <c r="AE7" s="36"/>
      <c r="AF7" s="36"/>
      <c r="AG7" s="36"/>
      <c r="AH7" s="36"/>
      <c r="AI7" s="36">
        <v>25</v>
      </c>
      <c r="AJ7" s="36">
        <v>42</v>
      </c>
      <c r="AK7" s="36">
        <v>20</v>
      </c>
      <c r="AL7" s="36"/>
      <c r="AM7" s="36"/>
      <c r="AN7" s="36">
        <v>25</v>
      </c>
      <c r="AO7" s="36"/>
      <c r="AP7" s="36"/>
      <c r="AQ7" s="11">
        <f>SUM(-J7-AC7-AI7-V7-AK7-AN7)</f>
        <v>-148</v>
      </c>
      <c r="AR7" s="5">
        <f t="shared" si="0"/>
        <v>251</v>
      </c>
      <c r="AS7" s="26">
        <f t="shared" si="1"/>
        <v>12</v>
      </c>
    </row>
    <row r="8" spans="2:45" ht="11.25">
      <c r="B8" s="11" t="s">
        <v>293</v>
      </c>
      <c r="C8" s="36"/>
      <c r="D8" s="36"/>
      <c r="E8" s="36"/>
      <c r="F8" s="36"/>
      <c r="G8" s="36"/>
      <c r="H8" s="36">
        <v>39</v>
      </c>
      <c r="I8" s="36"/>
      <c r="J8" s="36"/>
      <c r="K8" s="36"/>
      <c r="L8" s="36">
        <v>40</v>
      </c>
      <c r="M8" s="36"/>
      <c r="N8" s="36"/>
      <c r="O8" s="36"/>
      <c r="P8" s="36"/>
      <c r="Q8" s="36">
        <v>14</v>
      </c>
      <c r="R8" s="36"/>
      <c r="S8" s="36"/>
      <c r="T8" s="36"/>
      <c r="U8" s="36"/>
      <c r="V8" s="36">
        <v>11</v>
      </c>
      <c r="W8" s="36"/>
      <c r="X8" s="36"/>
      <c r="Y8" s="36"/>
      <c r="Z8" s="11"/>
      <c r="AA8" s="36"/>
      <c r="AB8" s="36">
        <v>22</v>
      </c>
      <c r="AC8" s="36"/>
      <c r="AD8" s="36">
        <v>3</v>
      </c>
      <c r="AE8" s="36"/>
      <c r="AF8" s="36"/>
      <c r="AG8" s="36"/>
      <c r="AH8" s="36"/>
      <c r="AI8" s="36"/>
      <c r="AJ8" s="36">
        <v>64</v>
      </c>
      <c r="AK8" s="36"/>
      <c r="AL8" s="36"/>
      <c r="AM8" s="36">
        <v>6</v>
      </c>
      <c r="AN8" s="36">
        <v>57</v>
      </c>
      <c r="AO8" s="36"/>
      <c r="AP8" s="36"/>
      <c r="AQ8" s="11">
        <f>SUM(-AD8-AM8-V8)</f>
        <v>-20</v>
      </c>
      <c r="AR8" s="5">
        <f t="shared" si="0"/>
        <v>236</v>
      </c>
      <c r="AS8" s="26">
        <f t="shared" si="1"/>
        <v>9</v>
      </c>
    </row>
    <row r="9" spans="1:45" ht="11.25">
      <c r="A9" s="13" t="s">
        <v>1629</v>
      </c>
      <c r="B9" s="11" t="s">
        <v>162</v>
      </c>
      <c r="C9" s="36"/>
      <c r="D9" s="36"/>
      <c r="E9" s="36">
        <v>38</v>
      </c>
      <c r="F9" s="36"/>
      <c r="G9" s="36"/>
      <c r="H9" s="36"/>
      <c r="I9" s="5">
        <v>30</v>
      </c>
      <c r="J9" s="36"/>
      <c r="K9" s="36"/>
      <c r="L9" s="36">
        <v>31</v>
      </c>
      <c r="M9" s="36"/>
      <c r="N9" s="36"/>
      <c r="O9" s="36"/>
      <c r="P9" s="36"/>
      <c r="Q9" s="36"/>
      <c r="R9" s="36"/>
      <c r="S9" s="36"/>
      <c r="T9" s="36"/>
      <c r="U9" s="36"/>
      <c r="V9" s="36">
        <v>31</v>
      </c>
      <c r="W9" s="36"/>
      <c r="X9" s="36"/>
      <c r="Y9" s="36"/>
      <c r="Z9" s="11"/>
      <c r="AA9" s="36"/>
      <c r="AB9" s="36">
        <v>27</v>
      </c>
      <c r="AC9" s="36"/>
      <c r="AD9" s="36"/>
      <c r="AE9" s="36"/>
      <c r="AF9" s="36"/>
      <c r="AG9" s="36"/>
      <c r="AH9" s="36"/>
      <c r="AI9" s="36"/>
      <c r="AJ9" s="36">
        <v>41</v>
      </c>
      <c r="AK9" s="36"/>
      <c r="AL9" s="36"/>
      <c r="AM9" s="36">
        <v>34</v>
      </c>
      <c r="AN9" s="36">
        <v>48</v>
      </c>
      <c r="AO9" s="36"/>
      <c r="AP9" s="36"/>
      <c r="AQ9" s="11">
        <f>SUM(-AB9-I9)</f>
        <v>-57</v>
      </c>
      <c r="AR9" s="5">
        <f t="shared" si="0"/>
        <v>223</v>
      </c>
      <c r="AS9" s="26">
        <f t="shared" si="1"/>
        <v>8</v>
      </c>
    </row>
    <row r="10" spans="2:45" ht="11.25">
      <c r="B10" s="11" t="s">
        <v>182</v>
      </c>
      <c r="C10" s="36"/>
      <c r="D10" s="36">
        <v>26</v>
      </c>
      <c r="E10" s="36"/>
      <c r="F10" s="36"/>
      <c r="G10" s="36"/>
      <c r="H10" s="36"/>
      <c r="I10" s="36"/>
      <c r="J10" s="36"/>
      <c r="K10" s="36">
        <v>15</v>
      </c>
      <c r="L10" s="36"/>
      <c r="M10" s="36"/>
      <c r="N10" s="36"/>
      <c r="O10" s="36"/>
      <c r="P10" s="36"/>
      <c r="Q10" s="36"/>
      <c r="R10" s="36"/>
      <c r="S10" s="36">
        <v>26</v>
      </c>
      <c r="T10" s="36"/>
      <c r="U10" s="36"/>
      <c r="V10" s="36"/>
      <c r="W10" s="36"/>
      <c r="X10" s="36"/>
      <c r="Y10" s="36"/>
      <c r="Z10" s="11"/>
      <c r="AA10" s="36"/>
      <c r="AB10" s="36">
        <v>48</v>
      </c>
      <c r="AC10" s="36"/>
      <c r="AD10" s="36">
        <v>21</v>
      </c>
      <c r="AE10" s="36"/>
      <c r="AF10" s="36"/>
      <c r="AG10" s="36"/>
      <c r="AH10" s="36"/>
      <c r="AI10" s="36"/>
      <c r="AJ10" s="36"/>
      <c r="AK10" s="36"/>
      <c r="AL10" s="36"/>
      <c r="AM10" s="36">
        <v>34</v>
      </c>
      <c r="AN10" s="36">
        <v>46</v>
      </c>
      <c r="AO10" s="36"/>
      <c r="AP10" s="36"/>
      <c r="AQ10" s="11">
        <f>SUM(-K10)</f>
        <v>-15</v>
      </c>
      <c r="AR10" s="5">
        <f t="shared" si="0"/>
        <v>201</v>
      </c>
      <c r="AS10" s="26">
        <f t="shared" si="1"/>
        <v>7</v>
      </c>
    </row>
    <row r="11" spans="1:62" s="74" customFormat="1" ht="11.25">
      <c r="A11" s="73"/>
      <c r="B11" s="21" t="s">
        <v>179</v>
      </c>
      <c r="C11" s="72"/>
      <c r="D11" s="72"/>
      <c r="E11" s="72"/>
      <c r="F11" s="71">
        <v>23</v>
      </c>
      <c r="G11" s="72"/>
      <c r="H11" s="72"/>
      <c r="I11" s="72"/>
      <c r="J11" s="72"/>
      <c r="K11" s="72">
        <v>17</v>
      </c>
      <c r="L11" s="72"/>
      <c r="M11" s="72"/>
      <c r="N11" s="72"/>
      <c r="O11" s="72"/>
      <c r="P11" s="72"/>
      <c r="Q11" s="72"/>
      <c r="R11" s="72"/>
      <c r="S11" s="72">
        <v>17</v>
      </c>
      <c r="T11" s="72"/>
      <c r="U11" s="72"/>
      <c r="V11" s="72"/>
      <c r="W11" s="72">
        <v>32</v>
      </c>
      <c r="X11" s="72"/>
      <c r="Y11" s="72"/>
      <c r="Z11" s="21"/>
      <c r="AA11" s="72"/>
      <c r="AB11" s="72">
        <v>35</v>
      </c>
      <c r="AC11" s="72"/>
      <c r="AD11" s="72"/>
      <c r="AE11" s="72">
        <v>23</v>
      </c>
      <c r="AF11" s="72">
        <v>44</v>
      </c>
      <c r="AG11" s="72"/>
      <c r="AH11" s="72"/>
      <c r="AI11" s="72"/>
      <c r="AJ11" s="72">
        <v>38</v>
      </c>
      <c r="AK11" s="72"/>
      <c r="AL11" s="72"/>
      <c r="AM11" s="72"/>
      <c r="AN11" s="72"/>
      <c r="AO11" s="72"/>
      <c r="AP11" s="72"/>
      <c r="AQ11" s="21">
        <f>SUM(-S11-K11)</f>
        <v>-34</v>
      </c>
      <c r="AR11" s="71">
        <f t="shared" si="0"/>
        <v>195</v>
      </c>
      <c r="AS11" s="86">
        <f t="shared" si="1"/>
        <v>8</v>
      </c>
      <c r="AU11" s="71">
        <v>23</v>
      </c>
      <c r="AV11" s="72"/>
      <c r="AW11" s="72"/>
      <c r="AX11" s="72"/>
      <c r="AY11" s="72"/>
      <c r="AZ11" s="72"/>
      <c r="BA11" s="72"/>
      <c r="BB11" s="72">
        <v>32</v>
      </c>
      <c r="BC11" s="72">
        <v>35</v>
      </c>
      <c r="BD11" s="72"/>
      <c r="BE11" s="72"/>
      <c r="BF11" s="72"/>
      <c r="BG11" s="72"/>
      <c r="BH11" s="72">
        <v>38</v>
      </c>
      <c r="BI11" s="72"/>
      <c r="BJ11" s="74">
        <f>SUM(AU11:BI11)</f>
        <v>128</v>
      </c>
    </row>
    <row r="12" spans="1:62" s="74" customFormat="1" ht="11.25">
      <c r="A12" s="73"/>
      <c r="B12" s="21" t="s">
        <v>185</v>
      </c>
      <c r="C12" s="72"/>
      <c r="D12" s="72"/>
      <c r="E12" s="72"/>
      <c r="F12" s="72"/>
      <c r="G12" s="72">
        <v>35</v>
      </c>
      <c r="H12" s="72"/>
      <c r="I12" s="72">
        <v>31</v>
      </c>
      <c r="J12" s="72"/>
      <c r="K12" s="72"/>
      <c r="L12" s="72"/>
      <c r="M12" s="72">
        <v>25</v>
      </c>
      <c r="N12" s="72"/>
      <c r="O12" s="72"/>
      <c r="P12" s="72"/>
      <c r="Q12" s="72"/>
      <c r="R12" s="72"/>
      <c r="S12" s="72"/>
      <c r="T12" s="72"/>
      <c r="U12" s="72"/>
      <c r="V12" s="72">
        <v>45</v>
      </c>
      <c r="W12" s="72"/>
      <c r="X12" s="72"/>
      <c r="Y12" s="72"/>
      <c r="Z12" s="21"/>
      <c r="AA12" s="72"/>
      <c r="AB12" s="72"/>
      <c r="AC12" s="72">
        <v>33</v>
      </c>
      <c r="AD12" s="72"/>
      <c r="AE12" s="72"/>
      <c r="AF12" s="72"/>
      <c r="AG12" s="72"/>
      <c r="AH12" s="72">
        <v>26</v>
      </c>
      <c r="AI12" s="72"/>
      <c r="AJ12" s="72"/>
      <c r="AK12" s="72"/>
      <c r="AL12" s="72"/>
      <c r="AM12" s="72"/>
      <c r="AN12" s="72">
        <v>21</v>
      </c>
      <c r="AO12" s="72"/>
      <c r="AP12" s="72"/>
      <c r="AQ12" s="21">
        <f>SUM(-AN12)</f>
        <v>-21</v>
      </c>
      <c r="AR12" s="71">
        <f t="shared" si="0"/>
        <v>195</v>
      </c>
      <c r="AS12" s="86">
        <f t="shared" si="1"/>
        <v>7</v>
      </c>
      <c r="AU12" s="72"/>
      <c r="AV12" s="72">
        <v>35</v>
      </c>
      <c r="AW12" s="72">
        <v>31</v>
      </c>
      <c r="AX12" s="72"/>
      <c r="AY12" s="72"/>
      <c r="AZ12" s="72"/>
      <c r="BA12" s="72"/>
      <c r="BB12" s="72"/>
      <c r="BC12" s="72"/>
      <c r="BD12" s="72">
        <v>33</v>
      </c>
      <c r="BE12" s="72"/>
      <c r="BF12" s="72"/>
      <c r="BG12" s="72">
        <v>26</v>
      </c>
      <c r="BH12" s="72"/>
      <c r="BI12" s="72"/>
      <c r="BJ12" s="74">
        <f>SUM(AU12:BI12)</f>
        <v>125</v>
      </c>
    </row>
    <row r="13" spans="2:45" ht="11.25">
      <c r="B13" s="11" t="s">
        <v>18</v>
      </c>
      <c r="C13" s="36"/>
      <c r="D13" s="36">
        <v>32</v>
      </c>
      <c r="E13" s="36">
        <v>22</v>
      </c>
      <c r="F13" s="36"/>
      <c r="G13" s="36"/>
      <c r="H13" s="36"/>
      <c r="I13" s="36"/>
      <c r="J13" s="36"/>
      <c r="K13" s="36"/>
      <c r="L13" s="36">
        <v>31</v>
      </c>
      <c r="M13" s="36">
        <v>14</v>
      </c>
      <c r="N13" s="36"/>
      <c r="O13" s="36"/>
      <c r="P13" s="36"/>
      <c r="Q13" s="36">
        <v>38</v>
      </c>
      <c r="R13" s="36"/>
      <c r="S13" s="36"/>
      <c r="T13" s="36"/>
      <c r="U13" s="36"/>
      <c r="V13" s="36"/>
      <c r="W13" s="36"/>
      <c r="X13" s="36"/>
      <c r="Y13" s="36"/>
      <c r="Z13" s="11"/>
      <c r="AA13" s="36"/>
      <c r="AB13" s="36"/>
      <c r="AC13" s="36"/>
      <c r="AD13" s="36">
        <v>31</v>
      </c>
      <c r="AE13" s="36"/>
      <c r="AF13" s="36"/>
      <c r="AG13" s="36"/>
      <c r="AH13" s="36"/>
      <c r="AI13" s="36"/>
      <c r="AJ13" s="36">
        <v>34</v>
      </c>
      <c r="AK13" s="36"/>
      <c r="AL13" s="36"/>
      <c r="AM13" s="36"/>
      <c r="AN13" s="36"/>
      <c r="AO13" s="36"/>
      <c r="AP13" s="36"/>
      <c r="AQ13" s="11">
        <f>SUM(-M13)</f>
        <v>-14</v>
      </c>
      <c r="AR13" s="5">
        <f t="shared" si="0"/>
        <v>188</v>
      </c>
      <c r="AS13" s="26">
        <f t="shared" si="1"/>
        <v>7</v>
      </c>
    </row>
    <row r="14" spans="2:61" ht="11.25">
      <c r="B14" s="11" t="s">
        <v>3</v>
      </c>
      <c r="C14" s="36"/>
      <c r="D14" s="36"/>
      <c r="E14" s="36"/>
      <c r="F14" s="36"/>
      <c r="G14" s="36"/>
      <c r="H14" s="36">
        <v>71</v>
      </c>
      <c r="I14" s="36"/>
      <c r="J14" s="36"/>
      <c r="K14" s="36"/>
      <c r="L14" s="36"/>
      <c r="M14" s="36"/>
      <c r="N14" s="36"/>
      <c r="O14" s="36"/>
      <c r="P14" s="36">
        <v>77</v>
      </c>
      <c r="Q14" s="36"/>
      <c r="R14" s="36"/>
      <c r="S14" s="36"/>
      <c r="T14" s="36"/>
      <c r="U14" s="36"/>
      <c r="V14" s="36"/>
      <c r="W14" s="36"/>
      <c r="X14" s="36"/>
      <c r="Y14" s="36"/>
      <c r="Z14" s="11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>
        <v>38</v>
      </c>
      <c r="AM14" s="36"/>
      <c r="AN14" s="36"/>
      <c r="AO14" s="36"/>
      <c r="AP14" s="36"/>
      <c r="AQ14" s="5"/>
      <c r="AR14" s="5">
        <f t="shared" si="0"/>
        <v>186</v>
      </c>
      <c r="AS14" s="26">
        <f t="shared" si="1"/>
        <v>3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2:45" ht="11.25">
      <c r="B15" s="11" t="s">
        <v>413</v>
      </c>
      <c r="C15" s="36"/>
      <c r="D15" s="36">
        <v>28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35</v>
      </c>
      <c r="T15" s="36"/>
      <c r="U15" s="36"/>
      <c r="V15" s="36"/>
      <c r="W15" s="36"/>
      <c r="X15" s="36"/>
      <c r="Y15" s="36"/>
      <c r="Z15" s="11"/>
      <c r="AA15" s="36"/>
      <c r="AB15" s="36">
        <v>63</v>
      </c>
      <c r="AC15" s="36"/>
      <c r="AD15" s="36">
        <v>46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5"/>
      <c r="AR15" s="5">
        <f t="shared" si="0"/>
        <v>172</v>
      </c>
      <c r="AS15" s="26">
        <f t="shared" si="1"/>
        <v>4</v>
      </c>
    </row>
    <row r="16" spans="2:45" ht="11.25">
      <c r="B16" s="11" t="s">
        <v>387</v>
      </c>
      <c r="C16" s="36"/>
      <c r="D16" s="36"/>
      <c r="E16" s="36"/>
      <c r="F16" s="36"/>
      <c r="G16" s="36"/>
      <c r="H16" s="36">
        <v>55</v>
      </c>
      <c r="I16" s="36"/>
      <c r="J16" s="36"/>
      <c r="K16" s="36"/>
      <c r="L16" s="36"/>
      <c r="M16" s="36"/>
      <c r="N16" s="36"/>
      <c r="O16" s="36"/>
      <c r="P16" s="36">
        <v>41</v>
      </c>
      <c r="Q16" s="36"/>
      <c r="R16" s="36"/>
      <c r="S16" s="36"/>
      <c r="T16" s="36"/>
      <c r="U16" s="36"/>
      <c r="V16" s="36"/>
      <c r="W16" s="36"/>
      <c r="X16" s="36"/>
      <c r="Y16" s="36">
        <v>15</v>
      </c>
      <c r="Z16" s="11"/>
      <c r="AA16" s="36">
        <v>48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11"/>
      <c r="AM16" s="11"/>
      <c r="AN16" s="11"/>
      <c r="AO16" s="11"/>
      <c r="AP16" s="11"/>
      <c r="AQ16" s="11"/>
      <c r="AR16" s="5">
        <f t="shared" si="0"/>
        <v>159</v>
      </c>
      <c r="AS16" s="26">
        <f t="shared" si="1"/>
        <v>4</v>
      </c>
    </row>
    <row r="17" spans="2:45" ht="11.25">
      <c r="B17" s="11" t="s">
        <v>223</v>
      </c>
      <c r="C17" s="36"/>
      <c r="D17" s="5">
        <v>37</v>
      </c>
      <c r="E17" s="36"/>
      <c r="F17" s="36"/>
      <c r="G17" s="36"/>
      <c r="H17" s="36"/>
      <c r="I17" s="36"/>
      <c r="J17" s="36">
        <v>19</v>
      </c>
      <c r="K17" s="36"/>
      <c r="L17" s="36"/>
      <c r="M17" s="36">
        <v>34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1"/>
      <c r="AA17" s="36"/>
      <c r="AB17" s="36">
        <v>30</v>
      </c>
      <c r="AC17" s="36"/>
      <c r="AD17" s="36">
        <v>37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5"/>
      <c r="AR17" s="5">
        <f t="shared" si="0"/>
        <v>157</v>
      </c>
      <c r="AS17" s="26">
        <f t="shared" si="1"/>
        <v>5</v>
      </c>
    </row>
    <row r="18" spans="2:45" ht="11.25">
      <c r="B18" s="11" t="s">
        <v>397</v>
      </c>
      <c r="C18" s="36"/>
      <c r="D18" s="36"/>
      <c r="E18" s="36"/>
      <c r="F18" s="36"/>
      <c r="G18" s="36"/>
      <c r="H18" s="36"/>
      <c r="I18" s="36">
        <v>15</v>
      </c>
      <c r="J18" s="36">
        <v>19</v>
      </c>
      <c r="K18" s="36"/>
      <c r="L18" s="36">
        <v>17</v>
      </c>
      <c r="M18" s="36"/>
      <c r="N18" s="36"/>
      <c r="O18" s="36">
        <v>17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11"/>
      <c r="AA18" s="36"/>
      <c r="AB18" s="36">
        <v>21</v>
      </c>
      <c r="AC18" s="36"/>
      <c r="AD18" s="36"/>
      <c r="AE18" s="36"/>
      <c r="AF18" s="36"/>
      <c r="AG18" s="36"/>
      <c r="AH18" s="36">
        <v>31</v>
      </c>
      <c r="AI18" s="36"/>
      <c r="AJ18" s="36">
        <v>26</v>
      </c>
      <c r="AK18" s="36"/>
      <c r="AL18" s="36"/>
      <c r="AM18" s="36"/>
      <c r="AN18" s="36">
        <v>40</v>
      </c>
      <c r="AO18" s="36"/>
      <c r="AP18" s="36">
        <v>14</v>
      </c>
      <c r="AQ18" s="11">
        <f>SUM(-I18-L18-AP18)</f>
        <v>-46</v>
      </c>
      <c r="AR18" s="5">
        <f t="shared" si="0"/>
        <v>154</v>
      </c>
      <c r="AS18" s="26">
        <f t="shared" si="1"/>
        <v>9</v>
      </c>
    </row>
    <row r="19" spans="1:61" ht="11.25">
      <c r="A19" s="13" t="s">
        <v>1629</v>
      </c>
      <c r="B19" s="11" t="s">
        <v>13</v>
      </c>
      <c r="C19" s="36"/>
      <c r="D19" s="36"/>
      <c r="E19" s="36">
        <v>20</v>
      </c>
      <c r="F19" s="36">
        <v>21</v>
      </c>
      <c r="G19" s="36"/>
      <c r="H19" s="36"/>
      <c r="I19" s="36">
        <v>21</v>
      </c>
      <c r="J19" s="36"/>
      <c r="K19" s="36"/>
      <c r="L19" s="36">
        <v>29</v>
      </c>
      <c r="M19" s="36"/>
      <c r="N19" s="36"/>
      <c r="O19" s="36"/>
      <c r="P19" s="36"/>
      <c r="Q19" s="36"/>
      <c r="R19" s="36"/>
      <c r="S19" s="36">
        <v>21</v>
      </c>
      <c r="T19" s="36"/>
      <c r="U19" s="36"/>
      <c r="V19" s="36">
        <v>20</v>
      </c>
      <c r="W19" s="36"/>
      <c r="X19" s="36"/>
      <c r="Y19" s="36"/>
      <c r="Z19" s="11"/>
      <c r="AA19" s="36"/>
      <c r="AB19" s="36">
        <v>26</v>
      </c>
      <c r="AC19" s="36"/>
      <c r="AD19" s="36">
        <v>14</v>
      </c>
      <c r="AE19" s="36"/>
      <c r="AF19" s="36"/>
      <c r="AG19" s="36"/>
      <c r="AH19" s="36"/>
      <c r="AI19" s="36"/>
      <c r="AJ19" s="36">
        <v>12</v>
      </c>
      <c r="AK19" s="36"/>
      <c r="AL19" s="36"/>
      <c r="AM19" s="36"/>
      <c r="AN19" s="36">
        <v>30</v>
      </c>
      <c r="AO19" s="36"/>
      <c r="AP19" s="36"/>
      <c r="AQ19" s="11">
        <f>SUM(-V19-AD19-AJ19-E19)</f>
        <v>-66</v>
      </c>
      <c r="AR19" s="5">
        <f t="shared" si="0"/>
        <v>148</v>
      </c>
      <c r="AS19" s="26">
        <f t="shared" si="1"/>
        <v>10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2:45" ht="11.25">
      <c r="B20" s="11" t="s">
        <v>761</v>
      </c>
      <c r="C20" s="36"/>
      <c r="D20" s="36"/>
      <c r="E20" s="36"/>
      <c r="F20" s="36"/>
      <c r="G20" s="36"/>
      <c r="H20" s="36"/>
      <c r="I20" s="36">
        <v>14</v>
      </c>
      <c r="J20" s="36">
        <v>11</v>
      </c>
      <c r="K20" s="36"/>
      <c r="L20" s="36"/>
      <c r="M20" s="36">
        <v>7</v>
      </c>
      <c r="N20" s="36"/>
      <c r="O20" s="36"/>
      <c r="P20" s="36"/>
      <c r="Q20" s="36"/>
      <c r="R20" s="36"/>
      <c r="S20" s="36"/>
      <c r="T20" s="36"/>
      <c r="U20" s="36"/>
      <c r="V20" s="36">
        <v>27</v>
      </c>
      <c r="W20" s="36"/>
      <c r="X20" s="36"/>
      <c r="Y20" s="36"/>
      <c r="Z20" s="11"/>
      <c r="AA20" s="36"/>
      <c r="AB20" s="36">
        <v>20</v>
      </c>
      <c r="AC20" s="36">
        <v>14</v>
      </c>
      <c r="AD20" s="36"/>
      <c r="AE20" s="36"/>
      <c r="AF20" s="36"/>
      <c r="AG20" s="36"/>
      <c r="AH20" s="36">
        <v>26</v>
      </c>
      <c r="AI20" s="36"/>
      <c r="AJ20" s="36"/>
      <c r="AK20" s="36"/>
      <c r="AL20" s="36"/>
      <c r="AM20" s="36">
        <v>20</v>
      </c>
      <c r="AN20" s="36">
        <v>32</v>
      </c>
      <c r="AO20" s="36"/>
      <c r="AP20" s="36"/>
      <c r="AQ20" s="11">
        <f>SUM(-M20-J20-I20)</f>
        <v>-32</v>
      </c>
      <c r="AR20" s="5">
        <f t="shared" si="0"/>
        <v>139</v>
      </c>
      <c r="AS20" s="26">
        <f t="shared" si="1"/>
        <v>9</v>
      </c>
    </row>
    <row r="21" spans="2:45" ht="11.25">
      <c r="B21" s="11" t="s">
        <v>156</v>
      </c>
      <c r="C21" s="36"/>
      <c r="D21" s="36"/>
      <c r="E21" s="36"/>
      <c r="F21" s="36"/>
      <c r="G21" s="36">
        <v>7</v>
      </c>
      <c r="H21" s="36"/>
      <c r="I21" s="5">
        <v>18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>
        <v>18</v>
      </c>
      <c r="W21" s="36"/>
      <c r="X21" s="36"/>
      <c r="Y21" s="36"/>
      <c r="Z21" s="11"/>
      <c r="AA21" s="36"/>
      <c r="AB21" s="36">
        <v>18</v>
      </c>
      <c r="AC21" s="36">
        <v>29</v>
      </c>
      <c r="AD21" s="36"/>
      <c r="AE21" s="36"/>
      <c r="AF21" s="36"/>
      <c r="AG21" s="36"/>
      <c r="AH21" s="36">
        <v>25</v>
      </c>
      <c r="AI21" s="36"/>
      <c r="AJ21" s="36"/>
      <c r="AK21" s="36"/>
      <c r="AL21" s="11"/>
      <c r="AM21" s="11">
        <v>4</v>
      </c>
      <c r="AN21" s="11">
        <v>25</v>
      </c>
      <c r="AO21" s="11"/>
      <c r="AP21" s="11"/>
      <c r="AQ21" s="11">
        <f>SUM(-AM21-G21)</f>
        <v>-11</v>
      </c>
      <c r="AR21" s="5">
        <f t="shared" si="0"/>
        <v>133</v>
      </c>
      <c r="AS21" s="26">
        <f t="shared" si="1"/>
        <v>8</v>
      </c>
    </row>
    <row r="22" spans="2:45" ht="11.25">
      <c r="B22" s="11" t="s">
        <v>379</v>
      </c>
      <c r="C22" s="36"/>
      <c r="D22" s="36">
        <v>26</v>
      </c>
      <c r="E22" s="36"/>
      <c r="F22" s="5">
        <v>36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>
        <v>22</v>
      </c>
      <c r="U22" s="36"/>
      <c r="V22" s="36"/>
      <c r="W22" s="36"/>
      <c r="X22" s="36">
        <v>18</v>
      </c>
      <c r="Y22" s="36"/>
      <c r="Z22" s="11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>
        <v>28</v>
      </c>
      <c r="AQ22" s="11"/>
      <c r="AR22" s="5">
        <f t="shared" si="0"/>
        <v>130</v>
      </c>
      <c r="AS22" s="26">
        <f t="shared" si="1"/>
        <v>5</v>
      </c>
    </row>
    <row r="23" spans="2:48" ht="11.25">
      <c r="B23" s="11" t="s">
        <v>155</v>
      </c>
      <c r="C23" s="36"/>
      <c r="D23" s="36"/>
      <c r="E23" s="36"/>
      <c r="F23" s="5">
        <v>17</v>
      </c>
      <c r="G23" s="36"/>
      <c r="H23" s="36"/>
      <c r="I23" s="5">
        <v>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1"/>
      <c r="AA23" s="36"/>
      <c r="AB23" s="36">
        <v>26</v>
      </c>
      <c r="AC23" s="36">
        <v>12</v>
      </c>
      <c r="AD23" s="36"/>
      <c r="AE23" s="36"/>
      <c r="AF23" s="36"/>
      <c r="AG23" s="36"/>
      <c r="AH23" s="36"/>
      <c r="AI23" s="36"/>
      <c r="AJ23" s="36">
        <v>23</v>
      </c>
      <c r="AK23" s="36"/>
      <c r="AL23" s="36"/>
      <c r="AM23" s="36">
        <v>21</v>
      </c>
      <c r="AN23" s="36">
        <v>23</v>
      </c>
      <c r="AO23" s="36"/>
      <c r="AP23" s="36"/>
      <c r="AQ23" s="11">
        <f>SUM(-I23)</f>
        <v>-9</v>
      </c>
      <c r="AR23" s="5">
        <f t="shared" si="0"/>
        <v>122</v>
      </c>
      <c r="AS23" s="26">
        <f t="shared" si="1"/>
        <v>7</v>
      </c>
      <c r="AT23" s="14"/>
      <c r="AU23" s="26"/>
      <c r="AV23" s="26"/>
    </row>
    <row r="24" spans="2:45" ht="11.25">
      <c r="B24" s="11" t="s">
        <v>235</v>
      </c>
      <c r="C24" s="36"/>
      <c r="D24" s="36"/>
      <c r="E24" s="36"/>
      <c r="F24" s="36"/>
      <c r="G24" s="36"/>
      <c r="H24" s="36"/>
      <c r="I24" s="36"/>
      <c r="J24" s="36">
        <v>36</v>
      </c>
      <c r="K24" s="36"/>
      <c r="L24" s="36"/>
      <c r="M24" s="36"/>
      <c r="N24" s="36"/>
      <c r="O24" s="36"/>
      <c r="P24" s="36">
        <v>22</v>
      </c>
      <c r="Q24" s="36"/>
      <c r="R24" s="36"/>
      <c r="S24" s="36"/>
      <c r="T24" s="36"/>
      <c r="U24" s="36"/>
      <c r="V24" s="36"/>
      <c r="W24" s="36"/>
      <c r="X24" s="36"/>
      <c r="Y24" s="36"/>
      <c r="Z24" s="11"/>
      <c r="AA24" s="36"/>
      <c r="AB24" s="36"/>
      <c r="AC24" s="36"/>
      <c r="AD24" s="36"/>
      <c r="AE24" s="36"/>
      <c r="AF24" s="36"/>
      <c r="AG24" s="36"/>
      <c r="AH24" s="36">
        <v>29</v>
      </c>
      <c r="AI24" s="36"/>
      <c r="AJ24" s="36"/>
      <c r="AK24" s="36"/>
      <c r="AL24" s="36"/>
      <c r="AM24" s="36"/>
      <c r="AN24" s="36"/>
      <c r="AO24" s="36"/>
      <c r="AP24" s="36">
        <v>30</v>
      </c>
      <c r="AQ24" s="5"/>
      <c r="AR24" s="5">
        <f t="shared" si="0"/>
        <v>117</v>
      </c>
      <c r="AS24" s="26">
        <f t="shared" si="1"/>
        <v>4</v>
      </c>
    </row>
    <row r="25" spans="2:45" ht="11.25">
      <c r="B25" s="11" t="s">
        <v>60</v>
      </c>
      <c r="C25" s="36"/>
      <c r="D25" s="36">
        <v>16</v>
      </c>
      <c r="E25" s="36">
        <v>21</v>
      </c>
      <c r="F25" s="36"/>
      <c r="G25" s="36"/>
      <c r="H25" s="36"/>
      <c r="I25" s="36">
        <v>18</v>
      </c>
      <c r="J25" s="36">
        <v>8</v>
      </c>
      <c r="K25" s="36"/>
      <c r="L25" s="36">
        <v>25</v>
      </c>
      <c r="M25" s="36"/>
      <c r="N25" s="36"/>
      <c r="O25" s="36"/>
      <c r="P25" s="36"/>
      <c r="Q25" s="36">
        <v>14</v>
      </c>
      <c r="R25" s="36"/>
      <c r="S25" s="36"/>
      <c r="T25" s="36"/>
      <c r="U25" s="36"/>
      <c r="V25" s="36">
        <v>5</v>
      </c>
      <c r="W25" s="36"/>
      <c r="X25" s="36"/>
      <c r="Y25" s="36"/>
      <c r="Z25" s="11"/>
      <c r="AA25" s="36"/>
      <c r="AB25" s="36">
        <v>20</v>
      </c>
      <c r="AC25" s="36">
        <v>16</v>
      </c>
      <c r="AD25" s="36">
        <v>10</v>
      </c>
      <c r="AE25" s="36"/>
      <c r="AF25" s="36"/>
      <c r="AG25" s="36"/>
      <c r="AH25" s="36"/>
      <c r="AI25" s="36"/>
      <c r="AJ25" s="36">
        <v>9</v>
      </c>
      <c r="AK25" s="36"/>
      <c r="AL25" s="36"/>
      <c r="AM25" s="36">
        <v>10</v>
      </c>
      <c r="AN25" s="36">
        <v>12</v>
      </c>
      <c r="AO25" s="36"/>
      <c r="AP25" s="36"/>
      <c r="AQ25" s="11">
        <f>SUM(-V25-J25-Q25-AD25-AJ25-AM25-AN25)</f>
        <v>-68</v>
      </c>
      <c r="AR25" s="5">
        <f t="shared" si="0"/>
        <v>116</v>
      </c>
      <c r="AS25" s="26">
        <f t="shared" si="1"/>
        <v>13</v>
      </c>
    </row>
    <row r="26" spans="2:48" ht="11.25">
      <c r="B26" s="11" t="s">
        <v>763</v>
      </c>
      <c r="C26" s="36"/>
      <c r="D26" s="36"/>
      <c r="E26" s="36"/>
      <c r="F26" s="36"/>
      <c r="G26" s="36"/>
      <c r="H26" s="36"/>
      <c r="I26" s="5">
        <v>37</v>
      </c>
      <c r="J26" s="36"/>
      <c r="K26" s="36"/>
      <c r="L26" s="36">
        <v>23</v>
      </c>
      <c r="M26" s="36"/>
      <c r="N26" s="36"/>
      <c r="O26" s="36"/>
      <c r="P26" s="36"/>
      <c r="Q26" s="36"/>
      <c r="R26" s="36"/>
      <c r="S26" s="36"/>
      <c r="T26" s="36"/>
      <c r="U26" s="36"/>
      <c r="V26" s="36">
        <v>25</v>
      </c>
      <c r="W26" s="36"/>
      <c r="X26" s="36"/>
      <c r="Y26" s="36"/>
      <c r="Z26" s="11"/>
      <c r="AA26" s="36"/>
      <c r="AB26" s="36"/>
      <c r="AC26" s="36"/>
      <c r="AD26" s="36"/>
      <c r="AE26" s="36"/>
      <c r="AF26" s="36"/>
      <c r="AG26" s="36"/>
      <c r="AH26" s="36"/>
      <c r="AI26" s="36"/>
      <c r="AJ26" s="36">
        <v>19</v>
      </c>
      <c r="AK26" s="36"/>
      <c r="AL26" s="36"/>
      <c r="AM26" s="36"/>
      <c r="AN26" s="36"/>
      <c r="AO26" s="36"/>
      <c r="AP26" s="36"/>
      <c r="AQ26" s="5"/>
      <c r="AR26" s="5">
        <f t="shared" si="0"/>
        <v>104</v>
      </c>
      <c r="AS26" s="26">
        <f t="shared" si="1"/>
        <v>4</v>
      </c>
      <c r="AT26" s="14"/>
      <c r="AU26" s="26"/>
      <c r="AV26" s="26"/>
    </row>
    <row r="27" spans="2:45" ht="11.25">
      <c r="B27" s="11" t="s">
        <v>49</v>
      </c>
      <c r="C27" s="36"/>
      <c r="D27" s="36">
        <v>6</v>
      </c>
      <c r="E27" s="36"/>
      <c r="F27" s="36"/>
      <c r="G27" s="36"/>
      <c r="H27" s="36"/>
      <c r="I27" s="36">
        <v>3</v>
      </c>
      <c r="J27" s="36"/>
      <c r="K27" s="36"/>
      <c r="L27" s="36">
        <v>8</v>
      </c>
      <c r="M27" s="36"/>
      <c r="N27" s="36"/>
      <c r="O27" s="36"/>
      <c r="P27" s="36"/>
      <c r="Q27" s="36">
        <v>14</v>
      </c>
      <c r="R27" s="36"/>
      <c r="S27" s="36"/>
      <c r="T27" s="36"/>
      <c r="U27" s="36"/>
      <c r="V27" s="36">
        <v>2</v>
      </c>
      <c r="W27" s="36"/>
      <c r="X27" s="36"/>
      <c r="Y27" s="36"/>
      <c r="Z27" s="11"/>
      <c r="AA27" s="36"/>
      <c r="AB27" s="36">
        <v>5</v>
      </c>
      <c r="AC27" s="36"/>
      <c r="AD27" s="36">
        <v>19</v>
      </c>
      <c r="AE27" s="36"/>
      <c r="AF27" s="36"/>
      <c r="AG27" s="36"/>
      <c r="AH27" s="36"/>
      <c r="AI27" s="36"/>
      <c r="AJ27" s="36">
        <v>11</v>
      </c>
      <c r="AK27" s="36"/>
      <c r="AL27" s="36"/>
      <c r="AM27" s="36">
        <v>14</v>
      </c>
      <c r="AN27" s="36">
        <v>17</v>
      </c>
      <c r="AO27" s="36"/>
      <c r="AP27" s="36"/>
      <c r="AQ27" s="11">
        <f>SUM(-V27-I27-AB27-D27)</f>
        <v>-16</v>
      </c>
      <c r="AR27" s="5">
        <f t="shared" si="0"/>
        <v>83</v>
      </c>
      <c r="AS27" s="26">
        <f t="shared" si="1"/>
        <v>10</v>
      </c>
    </row>
    <row r="28" spans="2:45" ht="11.25">
      <c r="B28" s="11" t="s">
        <v>217</v>
      </c>
      <c r="C28" s="36">
        <v>25</v>
      </c>
      <c r="D28" s="36"/>
      <c r="E28" s="36"/>
      <c r="F28" s="36"/>
      <c r="G28" s="36"/>
      <c r="H28" s="36"/>
      <c r="I28" s="36"/>
      <c r="J28" s="36"/>
      <c r="K28" s="36">
        <v>17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>
        <v>23</v>
      </c>
      <c r="X28" s="36"/>
      <c r="Y28" s="36"/>
      <c r="Z28" s="11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>
        <v>14</v>
      </c>
      <c r="AP28" s="36"/>
      <c r="AQ28" s="5"/>
      <c r="AR28" s="5">
        <f t="shared" si="0"/>
        <v>79</v>
      </c>
      <c r="AS28" s="26">
        <f t="shared" si="1"/>
        <v>4</v>
      </c>
    </row>
    <row r="29" spans="2:48" ht="11.25" customHeight="1">
      <c r="B29" s="11" t="s">
        <v>375</v>
      </c>
      <c r="C29" s="36"/>
      <c r="D29" s="36">
        <v>10</v>
      </c>
      <c r="E29" s="36"/>
      <c r="F29" s="36"/>
      <c r="G29" s="36"/>
      <c r="H29" s="36"/>
      <c r="I29" s="36"/>
      <c r="J29" s="36">
        <v>10</v>
      </c>
      <c r="K29" s="36"/>
      <c r="L29" s="36">
        <v>19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11"/>
      <c r="AA29" s="36"/>
      <c r="AB29" s="36">
        <v>23</v>
      </c>
      <c r="AC29" s="36"/>
      <c r="AD29" s="36"/>
      <c r="AE29" s="36"/>
      <c r="AF29" s="36"/>
      <c r="AG29" s="36"/>
      <c r="AH29" s="36"/>
      <c r="AI29" s="36"/>
      <c r="AJ29" s="36">
        <v>14</v>
      </c>
      <c r="AK29" s="36"/>
      <c r="AL29" s="36"/>
      <c r="AM29" s="36"/>
      <c r="AN29" s="36"/>
      <c r="AO29" s="36"/>
      <c r="AP29" s="36"/>
      <c r="AQ29" s="5"/>
      <c r="AR29" s="5">
        <f t="shared" si="0"/>
        <v>76</v>
      </c>
      <c r="AS29" s="26">
        <f t="shared" si="1"/>
        <v>5</v>
      </c>
      <c r="AV29" s="22"/>
    </row>
    <row r="30" spans="2:45" ht="11.25">
      <c r="B30" s="11" t="s">
        <v>10</v>
      </c>
      <c r="C30" s="36"/>
      <c r="D30" s="36">
        <v>4</v>
      </c>
      <c r="E30" s="36"/>
      <c r="F30" s="36"/>
      <c r="G30" s="36"/>
      <c r="H30" s="36"/>
      <c r="I30" s="36"/>
      <c r="J30" s="36"/>
      <c r="K30" s="36">
        <v>21</v>
      </c>
      <c r="L30" s="36">
        <v>29</v>
      </c>
      <c r="M30" s="36"/>
      <c r="N30" s="36"/>
      <c r="O30" s="36"/>
      <c r="P30" s="36"/>
      <c r="Q30" s="36"/>
      <c r="R30" s="36"/>
      <c r="S30" s="36">
        <v>6</v>
      </c>
      <c r="T30" s="36"/>
      <c r="U30" s="36"/>
      <c r="V30" s="36"/>
      <c r="W30" s="36"/>
      <c r="X30" s="36"/>
      <c r="Y30" s="36"/>
      <c r="Z30" s="11"/>
      <c r="AA30" s="36"/>
      <c r="AB30" s="36"/>
      <c r="AC30" s="36"/>
      <c r="AD30" s="36"/>
      <c r="AE30" s="36"/>
      <c r="AF30" s="36"/>
      <c r="AG30" s="36"/>
      <c r="AH30" s="36"/>
      <c r="AI30" s="36"/>
      <c r="AJ30" s="36">
        <v>16</v>
      </c>
      <c r="AK30" s="36"/>
      <c r="AL30" s="36"/>
      <c r="AM30" s="36"/>
      <c r="AN30" s="36"/>
      <c r="AO30" s="36"/>
      <c r="AP30" s="36"/>
      <c r="AQ30" s="5"/>
      <c r="AR30" s="5">
        <f t="shared" si="0"/>
        <v>76</v>
      </c>
      <c r="AS30" s="26">
        <f t="shared" si="1"/>
        <v>5</v>
      </c>
    </row>
    <row r="31" spans="2:45" ht="11.25">
      <c r="B31" s="11" t="s">
        <v>15</v>
      </c>
      <c r="C31" s="36"/>
      <c r="D31" s="36">
        <v>20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>
        <v>16</v>
      </c>
      <c r="W31" s="36"/>
      <c r="X31" s="36"/>
      <c r="Y31" s="36"/>
      <c r="Z31" s="11"/>
      <c r="AA31" s="36"/>
      <c r="AB31" s="36">
        <v>24</v>
      </c>
      <c r="AC31" s="36"/>
      <c r="AD31" s="36">
        <v>3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>
        <v>11</v>
      </c>
      <c r="AP31" s="36"/>
      <c r="AQ31" s="5"/>
      <c r="AR31" s="5">
        <f t="shared" si="0"/>
        <v>74</v>
      </c>
      <c r="AS31" s="26">
        <f t="shared" si="1"/>
        <v>5</v>
      </c>
    </row>
    <row r="32" spans="2:45" ht="11.25">
      <c r="B32" s="11" t="s">
        <v>61</v>
      </c>
      <c r="C32" s="36"/>
      <c r="D32" s="36">
        <v>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>
        <v>23</v>
      </c>
      <c r="W32" s="36"/>
      <c r="X32" s="36"/>
      <c r="Y32" s="36"/>
      <c r="Z32" s="11"/>
      <c r="AA32" s="36"/>
      <c r="AB32" s="36">
        <v>31</v>
      </c>
      <c r="AC32" s="36"/>
      <c r="AD32" s="36">
        <v>9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5"/>
      <c r="AR32" s="5">
        <f t="shared" si="0"/>
        <v>70</v>
      </c>
      <c r="AS32" s="26">
        <f t="shared" si="1"/>
        <v>4</v>
      </c>
    </row>
    <row r="33" spans="2:45" ht="11.25">
      <c r="B33" s="11" t="s">
        <v>68</v>
      </c>
      <c r="C33" s="36"/>
      <c r="D33" s="36"/>
      <c r="E33" s="36"/>
      <c r="F33" s="36"/>
      <c r="G33" s="36"/>
      <c r="H33" s="36">
        <v>7</v>
      </c>
      <c r="I33" s="36"/>
      <c r="J33" s="36"/>
      <c r="K33" s="36"/>
      <c r="L33" s="36"/>
      <c r="M33" s="36"/>
      <c r="N33" s="36"/>
      <c r="O33" s="36">
        <v>15</v>
      </c>
      <c r="P33" s="36">
        <v>12</v>
      </c>
      <c r="Q33" s="36"/>
      <c r="R33" s="36"/>
      <c r="S33" s="36"/>
      <c r="T33" s="36"/>
      <c r="U33" s="36"/>
      <c r="V33" s="36"/>
      <c r="W33" s="36"/>
      <c r="X33" s="36"/>
      <c r="Y33" s="36"/>
      <c r="Z33" s="11"/>
      <c r="AA33" s="36">
        <v>19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>
        <v>12</v>
      </c>
      <c r="AM33" s="36"/>
      <c r="AN33" s="36"/>
      <c r="AO33" s="36"/>
      <c r="AP33" s="36"/>
      <c r="AQ33" s="5"/>
      <c r="AR33" s="5">
        <f t="shared" si="0"/>
        <v>65</v>
      </c>
      <c r="AS33" s="26">
        <f t="shared" si="1"/>
        <v>5</v>
      </c>
    </row>
    <row r="34" spans="2:45" ht="11.25">
      <c r="B34" s="11" t="s">
        <v>965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>
        <v>25</v>
      </c>
      <c r="N34" s="36"/>
      <c r="O34" s="36"/>
      <c r="P34" s="36"/>
      <c r="Q34" s="36"/>
      <c r="R34" s="36"/>
      <c r="S34" s="36">
        <v>17</v>
      </c>
      <c r="T34" s="36"/>
      <c r="U34" s="36"/>
      <c r="V34" s="36"/>
      <c r="W34" s="36"/>
      <c r="X34" s="36"/>
      <c r="Y34" s="36"/>
      <c r="Z34" s="11"/>
      <c r="AA34" s="36"/>
      <c r="AB34" s="36"/>
      <c r="AC34" s="36"/>
      <c r="AD34" s="36"/>
      <c r="AE34" s="36"/>
      <c r="AF34" s="36"/>
      <c r="AG34" s="36"/>
      <c r="AH34" s="36">
        <v>19</v>
      </c>
      <c r="AI34" s="36"/>
      <c r="AJ34" s="36"/>
      <c r="AK34" s="36"/>
      <c r="AL34" s="36"/>
      <c r="AM34" s="36"/>
      <c r="AN34" s="36"/>
      <c r="AO34" s="36"/>
      <c r="AP34" s="36"/>
      <c r="AQ34" s="5"/>
      <c r="AR34" s="5">
        <f aca="true" t="shared" si="2" ref="AR34:AR65">SUM(C34:AQ34)</f>
        <v>61</v>
      </c>
      <c r="AS34" s="26">
        <f aca="true" t="shared" si="3" ref="AS34:AS65">COUNTA(C34:AP34)</f>
        <v>3</v>
      </c>
    </row>
    <row r="35" spans="1:45" ht="11.25">
      <c r="A35" s="13" t="s">
        <v>1629</v>
      </c>
      <c r="B35" s="11" t="s">
        <v>333</v>
      </c>
      <c r="C35" s="36"/>
      <c r="D35" s="36"/>
      <c r="E35" s="36"/>
      <c r="F35" s="36"/>
      <c r="G35" s="36"/>
      <c r="H35" s="36">
        <v>21</v>
      </c>
      <c r="I35" s="36"/>
      <c r="J35" s="36"/>
      <c r="K35" s="36"/>
      <c r="L35" s="36"/>
      <c r="M35" s="36"/>
      <c r="N35" s="36"/>
      <c r="O35" s="36"/>
      <c r="P35" s="36">
        <v>17</v>
      </c>
      <c r="Q35" s="36"/>
      <c r="R35" s="36"/>
      <c r="S35" s="36"/>
      <c r="T35" s="36"/>
      <c r="U35" s="36"/>
      <c r="V35" s="36"/>
      <c r="W35" s="36"/>
      <c r="X35" s="36"/>
      <c r="Y35" s="36"/>
      <c r="Z35" s="11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>
        <v>20</v>
      </c>
      <c r="AM35" s="36"/>
      <c r="AN35" s="36"/>
      <c r="AO35" s="36"/>
      <c r="AP35" s="36"/>
      <c r="AQ35" s="5"/>
      <c r="AR35" s="5">
        <f t="shared" si="2"/>
        <v>58</v>
      </c>
      <c r="AS35" s="26">
        <f t="shared" si="3"/>
        <v>3</v>
      </c>
    </row>
    <row r="36" spans="2:45" ht="11.25">
      <c r="B36" s="11" t="s">
        <v>228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v>20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1">
        <v>15</v>
      </c>
      <c r="AA36" s="36"/>
      <c r="AB36" s="36"/>
      <c r="AC36" s="36"/>
      <c r="AD36" s="36"/>
      <c r="AE36" s="36"/>
      <c r="AF36" s="36"/>
      <c r="AG36" s="36">
        <v>22</v>
      </c>
      <c r="AH36" s="36"/>
      <c r="AI36" s="36"/>
      <c r="AJ36" s="36"/>
      <c r="AK36" s="36"/>
      <c r="AL36" s="36"/>
      <c r="AM36" s="36"/>
      <c r="AN36" s="36"/>
      <c r="AO36" s="36"/>
      <c r="AP36" s="36"/>
      <c r="AQ36" s="5"/>
      <c r="AR36" s="5">
        <f t="shared" si="2"/>
        <v>57</v>
      </c>
      <c r="AS36" s="26">
        <f t="shared" si="3"/>
        <v>3</v>
      </c>
    </row>
    <row r="37" spans="2:45" ht="11.25">
      <c r="B37" s="11" t="s">
        <v>332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>
        <v>19</v>
      </c>
      <c r="Q37" s="36"/>
      <c r="R37" s="36"/>
      <c r="S37" s="36"/>
      <c r="T37" s="36"/>
      <c r="U37" s="36"/>
      <c r="V37" s="36"/>
      <c r="W37" s="36"/>
      <c r="X37" s="36"/>
      <c r="Y37" s="36"/>
      <c r="Z37" s="11"/>
      <c r="AA37" s="36">
        <v>13</v>
      </c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>
        <v>25</v>
      </c>
      <c r="AM37" s="36"/>
      <c r="AN37" s="36"/>
      <c r="AO37" s="36"/>
      <c r="AP37" s="36"/>
      <c r="AQ37" s="5"/>
      <c r="AR37" s="5">
        <f t="shared" si="2"/>
        <v>57</v>
      </c>
      <c r="AS37" s="26">
        <f t="shared" si="3"/>
        <v>3</v>
      </c>
    </row>
    <row r="38" spans="2:48" ht="11.25">
      <c r="B38" s="11" t="s">
        <v>46</v>
      </c>
      <c r="C38" s="36"/>
      <c r="D38" s="36"/>
      <c r="E38" s="36"/>
      <c r="F38" s="5">
        <v>26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>
        <v>11</v>
      </c>
      <c r="W38" s="36"/>
      <c r="X38" s="36"/>
      <c r="Y38" s="36"/>
      <c r="Z38" s="11"/>
      <c r="AA38" s="36"/>
      <c r="AB38" s="36"/>
      <c r="AC38" s="36"/>
      <c r="AD38" s="36"/>
      <c r="AE38" s="36"/>
      <c r="AF38" s="36"/>
      <c r="AG38" s="36"/>
      <c r="AH38" s="36"/>
      <c r="AI38" s="36"/>
      <c r="AJ38" s="36">
        <v>18</v>
      </c>
      <c r="AK38" s="36"/>
      <c r="AL38" s="36"/>
      <c r="AM38" s="36"/>
      <c r="AN38" s="36"/>
      <c r="AO38" s="36"/>
      <c r="AP38" s="36"/>
      <c r="AQ38" s="5"/>
      <c r="AR38" s="5">
        <f t="shared" si="2"/>
        <v>55</v>
      </c>
      <c r="AS38" s="26">
        <f t="shared" si="3"/>
        <v>3</v>
      </c>
      <c r="AT38" s="14"/>
      <c r="AU38" s="26"/>
      <c r="AV38" s="26"/>
    </row>
    <row r="39" spans="2:45" ht="11.25">
      <c r="B39" s="11" t="s">
        <v>305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v>4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11">
        <v>4</v>
      </c>
      <c r="AA39" s="36"/>
      <c r="AB39" s="36"/>
      <c r="AC39" s="36"/>
      <c r="AD39" s="36"/>
      <c r="AE39" s="36"/>
      <c r="AF39" s="36"/>
      <c r="AG39" s="36">
        <v>10</v>
      </c>
      <c r="AH39" s="36"/>
      <c r="AI39" s="36"/>
      <c r="AJ39" s="36"/>
      <c r="AK39" s="36"/>
      <c r="AL39" s="36"/>
      <c r="AM39" s="36"/>
      <c r="AN39" s="36"/>
      <c r="AO39" s="36"/>
      <c r="AP39" s="36">
        <v>32</v>
      </c>
      <c r="AQ39" s="5"/>
      <c r="AR39" s="5">
        <f t="shared" si="2"/>
        <v>50</v>
      </c>
      <c r="AS39" s="26">
        <f t="shared" si="3"/>
        <v>4</v>
      </c>
    </row>
    <row r="40" spans="2:45" ht="11.25">
      <c r="B40" s="11" t="s">
        <v>167</v>
      </c>
      <c r="C40" s="36">
        <v>25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>
        <v>24</v>
      </c>
      <c r="V40" s="36"/>
      <c r="W40" s="36"/>
      <c r="X40" s="36"/>
      <c r="Y40" s="36"/>
      <c r="Z40" s="11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5"/>
      <c r="AR40" s="5">
        <f t="shared" si="2"/>
        <v>49</v>
      </c>
      <c r="AS40" s="26">
        <f t="shared" si="3"/>
        <v>2</v>
      </c>
    </row>
    <row r="41" spans="2:45" ht="11.25">
      <c r="B41" s="11" t="s">
        <v>215</v>
      </c>
      <c r="C41" s="36">
        <v>16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>
        <v>12</v>
      </c>
      <c r="V41" s="36"/>
      <c r="W41" s="36"/>
      <c r="X41" s="36">
        <v>20</v>
      </c>
      <c r="Y41" s="36"/>
      <c r="Z41" s="11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5"/>
      <c r="AR41" s="5">
        <f t="shared" si="2"/>
        <v>48</v>
      </c>
      <c r="AS41" s="26">
        <f t="shared" si="3"/>
        <v>3</v>
      </c>
    </row>
    <row r="42" spans="2:45" ht="11.25">
      <c r="B42" s="11" t="s">
        <v>95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>
        <v>14</v>
      </c>
      <c r="R42" s="36"/>
      <c r="S42" s="36"/>
      <c r="T42" s="36"/>
      <c r="U42" s="36"/>
      <c r="V42" s="36">
        <v>12</v>
      </c>
      <c r="W42" s="36"/>
      <c r="X42" s="36"/>
      <c r="Y42" s="36"/>
      <c r="Z42" s="11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>
        <v>12</v>
      </c>
      <c r="AN42" s="36">
        <v>8</v>
      </c>
      <c r="AO42" s="36"/>
      <c r="AP42" s="36"/>
      <c r="AQ42" s="5"/>
      <c r="AR42" s="5">
        <f t="shared" si="2"/>
        <v>46</v>
      </c>
      <c r="AS42" s="26">
        <f t="shared" si="3"/>
        <v>4</v>
      </c>
    </row>
    <row r="43" spans="2:45" ht="11.25">
      <c r="B43" s="11" t="s">
        <v>420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11"/>
      <c r="AA43" s="36"/>
      <c r="AB43" s="36"/>
      <c r="AC43" s="36"/>
      <c r="AD43" s="36"/>
      <c r="AE43" s="36"/>
      <c r="AF43" s="36"/>
      <c r="AG43" s="36"/>
      <c r="AH43" s="36"/>
      <c r="AI43" s="36"/>
      <c r="AJ43" s="36">
        <v>31</v>
      </c>
      <c r="AK43" s="36"/>
      <c r="AL43" s="11"/>
      <c r="AM43" s="11"/>
      <c r="AN43" s="11">
        <v>15</v>
      </c>
      <c r="AO43" s="11"/>
      <c r="AP43" s="11"/>
      <c r="AQ43" s="5"/>
      <c r="AR43" s="5">
        <f t="shared" si="2"/>
        <v>46</v>
      </c>
      <c r="AS43" s="26">
        <f t="shared" si="3"/>
        <v>2</v>
      </c>
    </row>
    <row r="44" spans="2:45" ht="11.25">
      <c r="B44" s="11" t="s">
        <v>172</v>
      </c>
      <c r="C44" s="36"/>
      <c r="D44" s="36">
        <v>46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1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11"/>
      <c r="AR44" s="5">
        <f t="shared" si="2"/>
        <v>46</v>
      </c>
      <c r="AS44" s="26">
        <f t="shared" si="3"/>
        <v>1</v>
      </c>
    </row>
    <row r="45" spans="2:45" ht="11.25">
      <c r="B45" s="11" t="s">
        <v>184</v>
      </c>
      <c r="C45" s="36"/>
      <c r="D45" s="5">
        <v>7</v>
      </c>
      <c r="E45" s="36"/>
      <c r="F45" s="36"/>
      <c r="G45" s="36"/>
      <c r="H45" s="36"/>
      <c r="I45" s="36"/>
      <c r="J45" s="36">
        <v>14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1"/>
      <c r="AA45" s="36"/>
      <c r="AB45" s="36">
        <v>12</v>
      </c>
      <c r="AC45" s="36"/>
      <c r="AD45" s="36">
        <v>7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>
        <v>6</v>
      </c>
      <c r="AP45" s="36"/>
      <c r="AQ45" s="5"/>
      <c r="AR45" s="5">
        <f t="shared" si="2"/>
        <v>46</v>
      </c>
      <c r="AS45" s="26">
        <f t="shared" si="3"/>
        <v>5</v>
      </c>
    </row>
    <row r="46" spans="2:48" ht="11.25">
      <c r="B46" s="11" t="s">
        <v>316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>
        <v>10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11">
        <v>35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5"/>
      <c r="AR46" s="5">
        <f t="shared" si="2"/>
        <v>45</v>
      </c>
      <c r="AS46" s="26">
        <f t="shared" si="3"/>
        <v>2</v>
      </c>
      <c r="AT46" s="22"/>
      <c r="AU46" s="9"/>
      <c r="AV46" s="9"/>
    </row>
    <row r="47" spans="1:45" ht="11.25">
      <c r="A47" s="13" t="s">
        <v>1629</v>
      </c>
      <c r="B47" s="11" t="s">
        <v>32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v>27</v>
      </c>
      <c r="Q47" s="36"/>
      <c r="R47" s="36"/>
      <c r="S47" s="36"/>
      <c r="T47" s="36"/>
      <c r="U47" s="36"/>
      <c r="V47" s="36"/>
      <c r="W47" s="36"/>
      <c r="X47" s="36"/>
      <c r="Y47" s="36"/>
      <c r="Z47" s="11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>
        <v>16</v>
      </c>
      <c r="AM47" s="36"/>
      <c r="AN47" s="36"/>
      <c r="AO47" s="36"/>
      <c r="AP47" s="36"/>
      <c r="AQ47" s="5"/>
      <c r="AR47" s="5">
        <f t="shared" si="2"/>
        <v>43</v>
      </c>
      <c r="AS47" s="26">
        <f t="shared" si="3"/>
        <v>2</v>
      </c>
    </row>
    <row r="48" spans="1:45" ht="11.25">
      <c r="A48" s="9" t="s">
        <v>1629</v>
      </c>
      <c r="B48" s="11" t="s">
        <v>419</v>
      </c>
      <c r="C48" s="36"/>
      <c r="D48" s="36"/>
      <c r="E48" s="36"/>
      <c r="F48" s="36"/>
      <c r="G48" s="36"/>
      <c r="H48" s="36">
        <v>4</v>
      </c>
      <c r="I48" s="36">
        <v>24</v>
      </c>
      <c r="J48" s="36"/>
      <c r="K48" s="36"/>
      <c r="L48" s="36"/>
      <c r="M48" s="36"/>
      <c r="N48" s="36"/>
      <c r="O48" s="36"/>
      <c r="P48" s="36">
        <v>5</v>
      </c>
      <c r="Q48" s="36"/>
      <c r="R48" s="36"/>
      <c r="S48" s="36"/>
      <c r="T48" s="36"/>
      <c r="U48" s="36"/>
      <c r="V48" s="36"/>
      <c r="W48" s="36"/>
      <c r="X48" s="36"/>
      <c r="Y48" s="36"/>
      <c r="Z48" s="11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11">
        <v>3</v>
      </c>
      <c r="AM48" s="11"/>
      <c r="AN48" s="11"/>
      <c r="AO48" s="11">
        <v>6</v>
      </c>
      <c r="AP48" s="11"/>
      <c r="AQ48" s="44"/>
      <c r="AR48" s="5">
        <f t="shared" si="2"/>
        <v>42</v>
      </c>
      <c r="AS48" s="26">
        <f t="shared" si="3"/>
        <v>5</v>
      </c>
    </row>
    <row r="49" spans="2:45" ht="11.25">
      <c r="B49" s="11" t="s">
        <v>377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>
        <v>26</v>
      </c>
      <c r="U49" s="36">
        <v>15</v>
      </c>
      <c r="V49" s="36"/>
      <c r="W49" s="36"/>
      <c r="X49" s="36"/>
      <c r="Y49" s="36"/>
      <c r="Z49" s="11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5"/>
      <c r="AR49" s="5">
        <f t="shared" si="2"/>
        <v>41</v>
      </c>
      <c r="AS49" s="26">
        <f t="shared" si="3"/>
        <v>2</v>
      </c>
    </row>
    <row r="50" spans="2:45" ht="11.25">
      <c r="B50" s="11" t="s">
        <v>854</v>
      </c>
      <c r="C50" s="36"/>
      <c r="D50" s="36"/>
      <c r="E50" s="36"/>
      <c r="F50" s="36"/>
      <c r="G50" s="36"/>
      <c r="H50" s="36"/>
      <c r="I50" s="36"/>
      <c r="J50" s="36"/>
      <c r="K50" s="36">
        <v>7</v>
      </c>
      <c r="L50" s="36"/>
      <c r="M50" s="36"/>
      <c r="N50" s="36"/>
      <c r="O50" s="36"/>
      <c r="P50" s="36"/>
      <c r="Q50" s="36"/>
      <c r="R50" s="36"/>
      <c r="S50" s="36"/>
      <c r="T50" s="36"/>
      <c r="U50" s="36">
        <v>9</v>
      </c>
      <c r="V50" s="36"/>
      <c r="W50" s="36"/>
      <c r="X50" s="36"/>
      <c r="Y50" s="36"/>
      <c r="Z50" s="11"/>
      <c r="AA50" s="36"/>
      <c r="AB50" s="36"/>
      <c r="AC50" s="36"/>
      <c r="AD50" s="36"/>
      <c r="AE50" s="36">
        <v>9</v>
      </c>
      <c r="AF50" s="36">
        <v>15</v>
      </c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5"/>
      <c r="AR50" s="5">
        <f t="shared" si="2"/>
        <v>40</v>
      </c>
      <c r="AS50" s="26">
        <f t="shared" si="3"/>
        <v>4</v>
      </c>
    </row>
    <row r="51" spans="1:45" ht="11.25">
      <c r="A51" s="13" t="s">
        <v>1629</v>
      </c>
      <c r="B51" s="11" t="s">
        <v>295</v>
      </c>
      <c r="C51" s="36"/>
      <c r="D51" s="36"/>
      <c r="E51" s="36"/>
      <c r="F51" s="36"/>
      <c r="G51" s="36"/>
      <c r="H51" s="36"/>
      <c r="I51" s="36"/>
      <c r="J51" s="36"/>
      <c r="K51" s="36">
        <v>12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11"/>
      <c r="AA51" s="36"/>
      <c r="AB51" s="36"/>
      <c r="AC51" s="36"/>
      <c r="AD51" s="36"/>
      <c r="AE51" s="36"/>
      <c r="AF51" s="36"/>
      <c r="AG51" s="36"/>
      <c r="AH51" s="36">
        <v>28</v>
      </c>
      <c r="AI51" s="36"/>
      <c r="AJ51" s="36"/>
      <c r="AK51" s="36"/>
      <c r="AL51" s="36"/>
      <c r="AM51" s="36"/>
      <c r="AN51" s="36"/>
      <c r="AO51" s="36"/>
      <c r="AP51" s="36"/>
      <c r="AQ51" s="5"/>
      <c r="AR51" s="5">
        <f t="shared" si="2"/>
        <v>40</v>
      </c>
      <c r="AS51" s="26">
        <f t="shared" si="3"/>
        <v>2</v>
      </c>
    </row>
    <row r="52" spans="1:45" ht="11.25">
      <c r="A52" s="13" t="s">
        <v>1629</v>
      </c>
      <c r="B52" s="11" t="s">
        <v>72</v>
      </c>
      <c r="C52" s="36"/>
      <c r="D52" s="36"/>
      <c r="E52" s="36"/>
      <c r="F52" s="36"/>
      <c r="G52" s="36"/>
      <c r="H52" s="36">
        <v>6</v>
      </c>
      <c r="I52" s="36"/>
      <c r="J52" s="36">
        <v>3</v>
      </c>
      <c r="K52" s="36"/>
      <c r="L52" s="36"/>
      <c r="M52" s="36"/>
      <c r="N52" s="36"/>
      <c r="O52" s="36">
        <v>10</v>
      </c>
      <c r="P52" s="36">
        <v>13</v>
      </c>
      <c r="Q52" s="36"/>
      <c r="R52" s="36"/>
      <c r="S52" s="36"/>
      <c r="T52" s="36"/>
      <c r="U52" s="36"/>
      <c r="V52" s="36"/>
      <c r="W52" s="36"/>
      <c r="X52" s="36"/>
      <c r="Y52" s="36"/>
      <c r="Z52" s="11"/>
      <c r="AA52" s="36">
        <v>3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>
        <v>3</v>
      </c>
      <c r="AM52" s="36"/>
      <c r="AN52" s="36"/>
      <c r="AO52" s="36"/>
      <c r="AP52" s="36"/>
      <c r="AQ52" s="5"/>
      <c r="AR52" s="5">
        <f t="shared" si="2"/>
        <v>38</v>
      </c>
      <c r="AS52" s="26">
        <f t="shared" si="3"/>
        <v>6</v>
      </c>
    </row>
    <row r="53" spans="1:45" ht="11.25">
      <c r="A53" s="13" t="s">
        <v>1629</v>
      </c>
      <c r="B53" s="11" t="s">
        <v>94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v>10</v>
      </c>
      <c r="S53" s="36"/>
      <c r="T53" s="36"/>
      <c r="U53" s="36"/>
      <c r="V53" s="36"/>
      <c r="W53" s="36"/>
      <c r="X53" s="36"/>
      <c r="Y53" s="36"/>
      <c r="Z53" s="11"/>
      <c r="AA53" s="36"/>
      <c r="AB53" s="36"/>
      <c r="AC53" s="36"/>
      <c r="AD53" s="36"/>
      <c r="AE53" s="36"/>
      <c r="AF53" s="36"/>
      <c r="AG53" s="36"/>
      <c r="AH53" s="36"/>
      <c r="AI53" s="36">
        <v>14</v>
      </c>
      <c r="AJ53" s="36"/>
      <c r="AK53" s="36">
        <v>14</v>
      </c>
      <c r="AL53" s="36"/>
      <c r="AM53" s="36"/>
      <c r="AN53" s="36"/>
      <c r="AO53" s="36"/>
      <c r="AP53" s="36"/>
      <c r="AQ53" s="5"/>
      <c r="AR53" s="5">
        <f t="shared" si="2"/>
        <v>38</v>
      </c>
      <c r="AS53" s="26">
        <f t="shared" si="3"/>
        <v>3</v>
      </c>
    </row>
    <row r="54" spans="2:45" ht="11.25">
      <c r="B54" s="11" t="s">
        <v>237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>
        <v>17</v>
      </c>
      <c r="S54" s="36"/>
      <c r="T54" s="36"/>
      <c r="U54" s="36"/>
      <c r="V54" s="36"/>
      <c r="W54" s="36"/>
      <c r="X54" s="36"/>
      <c r="Y54" s="36"/>
      <c r="Z54" s="11"/>
      <c r="AA54" s="36"/>
      <c r="AB54" s="36"/>
      <c r="AC54" s="36"/>
      <c r="AD54" s="36"/>
      <c r="AE54" s="36"/>
      <c r="AF54" s="36"/>
      <c r="AG54" s="36"/>
      <c r="AH54" s="36"/>
      <c r="AI54" s="36">
        <v>16</v>
      </c>
      <c r="AJ54" s="36"/>
      <c r="AK54" s="36"/>
      <c r="AL54" s="36"/>
      <c r="AM54" s="36"/>
      <c r="AN54" s="36"/>
      <c r="AO54" s="36"/>
      <c r="AP54" s="36">
        <v>3</v>
      </c>
      <c r="AQ54" s="5"/>
      <c r="AR54" s="5">
        <f t="shared" si="2"/>
        <v>36</v>
      </c>
      <c r="AS54" s="26">
        <f t="shared" si="3"/>
        <v>3</v>
      </c>
    </row>
    <row r="55" spans="2:45" ht="11.25">
      <c r="B55" s="11" t="s">
        <v>386</v>
      </c>
      <c r="C55" s="36"/>
      <c r="D55" s="36"/>
      <c r="E55" s="36"/>
      <c r="F55" s="36"/>
      <c r="G55" s="36"/>
      <c r="H55" s="36">
        <v>3</v>
      </c>
      <c r="I55" s="36"/>
      <c r="J55" s="36"/>
      <c r="K55" s="36"/>
      <c r="L55" s="36"/>
      <c r="M55" s="36"/>
      <c r="N55" s="36"/>
      <c r="O55" s="36"/>
      <c r="P55" s="36">
        <v>7</v>
      </c>
      <c r="Q55" s="36"/>
      <c r="R55" s="36"/>
      <c r="S55" s="36"/>
      <c r="T55" s="36"/>
      <c r="U55" s="36"/>
      <c r="V55" s="36"/>
      <c r="W55" s="36"/>
      <c r="X55" s="36"/>
      <c r="Y55" s="36"/>
      <c r="Z55" s="11"/>
      <c r="AA55" s="36">
        <v>2</v>
      </c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>
        <v>23</v>
      </c>
      <c r="AM55" s="36"/>
      <c r="AN55" s="36"/>
      <c r="AO55" s="36"/>
      <c r="AP55" s="36"/>
      <c r="AQ55" s="11"/>
      <c r="AR55" s="5">
        <f t="shared" si="2"/>
        <v>35</v>
      </c>
      <c r="AS55" s="26">
        <f t="shared" si="3"/>
        <v>4</v>
      </c>
    </row>
    <row r="56" spans="2:45" ht="11.25">
      <c r="B56" s="11" t="s">
        <v>89</v>
      </c>
      <c r="C56" s="36"/>
      <c r="D56" s="36"/>
      <c r="E56" s="36"/>
      <c r="F56" s="36"/>
      <c r="G56" s="36"/>
      <c r="H56" s="36">
        <v>16</v>
      </c>
      <c r="I56" s="36"/>
      <c r="J56" s="36"/>
      <c r="K56" s="36"/>
      <c r="L56" s="36"/>
      <c r="M56" s="36"/>
      <c r="N56" s="36"/>
      <c r="O56" s="36"/>
      <c r="P56" s="36">
        <v>13</v>
      </c>
      <c r="Q56" s="36"/>
      <c r="R56" s="36"/>
      <c r="S56" s="36"/>
      <c r="T56" s="36"/>
      <c r="U56" s="36"/>
      <c r="V56" s="36"/>
      <c r="W56" s="36"/>
      <c r="X56" s="36"/>
      <c r="Y56" s="36"/>
      <c r="Z56" s="11"/>
      <c r="AA56" s="36">
        <v>5</v>
      </c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5"/>
      <c r="AR56" s="5">
        <f t="shared" si="2"/>
        <v>34</v>
      </c>
      <c r="AS56" s="26">
        <f t="shared" si="3"/>
        <v>3</v>
      </c>
    </row>
    <row r="57" spans="1:61" ht="11.25">
      <c r="A57" s="13" t="s">
        <v>1629</v>
      </c>
      <c r="B57" s="11" t="s">
        <v>297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>
        <v>25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11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>
        <v>9</v>
      </c>
      <c r="AP57" s="36"/>
      <c r="AQ57" s="5"/>
      <c r="AR57" s="5">
        <f t="shared" si="2"/>
        <v>34</v>
      </c>
      <c r="AS57" s="26">
        <f t="shared" si="3"/>
        <v>2</v>
      </c>
      <c r="AT57" s="14"/>
      <c r="AU57" s="26"/>
      <c r="AV57" s="26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45" ht="11.25" customHeight="1">
      <c r="A58" s="9"/>
      <c r="B58" s="11" t="s">
        <v>383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>
        <v>12</v>
      </c>
      <c r="V58" s="36"/>
      <c r="W58" s="36"/>
      <c r="X58" s="36"/>
      <c r="Y58" s="36"/>
      <c r="Z58" s="11"/>
      <c r="AA58" s="36"/>
      <c r="AB58" s="36"/>
      <c r="AC58" s="36"/>
      <c r="AD58" s="36">
        <v>14</v>
      </c>
      <c r="AE58" s="36"/>
      <c r="AF58" s="36"/>
      <c r="AG58" s="36"/>
      <c r="AH58" s="36"/>
      <c r="AI58" s="36"/>
      <c r="AJ58" s="36"/>
      <c r="AK58" s="36"/>
      <c r="AL58" s="11"/>
      <c r="AM58" s="11">
        <v>7</v>
      </c>
      <c r="AN58" s="11"/>
      <c r="AO58" s="11"/>
      <c r="AP58" s="11"/>
      <c r="AQ58" s="44"/>
      <c r="AR58" s="5">
        <f t="shared" si="2"/>
        <v>33</v>
      </c>
      <c r="AS58" s="26">
        <f t="shared" si="3"/>
        <v>3</v>
      </c>
    </row>
    <row r="59" spans="1:61" ht="11.25">
      <c r="A59" s="13" t="s">
        <v>1629</v>
      </c>
      <c r="B59" s="11" t="s">
        <v>349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11">
        <v>33</v>
      </c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5"/>
      <c r="AR59" s="5">
        <f t="shared" si="2"/>
        <v>33</v>
      </c>
      <c r="AS59" s="26">
        <f t="shared" si="3"/>
        <v>1</v>
      </c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2:45" ht="11.25">
      <c r="B60" s="11" t="s">
        <v>665</v>
      </c>
      <c r="C60" s="36"/>
      <c r="D60" s="36"/>
      <c r="E60" s="36"/>
      <c r="F60" s="36"/>
      <c r="G60" s="36">
        <v>14</v>
      </c>
      <c r="H60" s="36"/>
      <c r="I60" s="36"/>
      <c r="J60" s="36"/>
      <c r="K60" s="36"/>
      <c r="L60" s="36"/>
      <c r="M60" s="36">
        <v>13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11"/>
      <c r="AA60" s="36"/>
      <c r="AB60" s="36"/>
      <c r="AC60" s="36"/>
      <c r="AD60" s="36"/>
      <c r="AE60" s="36"/>
      <c r="AF60" s="36"/>
      <c r="AG60" s="36"/>
      <c r="AH60" s="36">
        <v>5</v>
      </c>
      <c r="AI60" s="36"/>
      <c r="AJ60" s="36"/>
      <c r="AK60" s="36"/>
      <c r="AL60" s="36"/>
      <c r="AM60" s="36"/>
      <c r="AN60" s="36"/>
      <c r="AO60" s="36"/>
      <c r="AP60" s="36"/>
      <c r="AQ60" s="5"/>
      <c r="AR60" s="5">
        <f t="shared" si="2"/>
        <v>32</v>
      </c>
      <c r="AS60" s="26">
        <f t="shared" si="3"/>
        <v>3</v>
      </c>
    </row>
    <row r="61" spans="1:45" ht="11.25">
      <c r="A61" s="13" t="s">
        <v>1629</v>
      </c>
      <c r="B61" s="11" t="s">
        <v>1024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>
        <v>6</v>
      </c>
      <c r="S61" s="36"/>
      <c r="T61" s="36"/>
      <c r="U61" s="36"/>
      <c r="V61" s="36"/>
      <c r="W61" s="36"/>
      <c r="X61" s="36"/>
      <c r="Y61" s="36"/>
      <c r="Z61" s="11"/>
      <c r="AA61" s="36"/>
      <c r="AB61" s="36"/>
      <c r="AC61" s="36"/>
      <c r="AD61" s="36"/>
      <c r="AE61" s="36"/>
      <c r="AF61" s="36"/>
      <c r="AG61" s="36"/>
      <c r="AH61" s="36"/>
      <c r="AI61" s="36">
        <v>11</v>
      </c>
      <c r="AJ61" s="36"/>
      <c r="AK61" s="36">
        <v>15</v>
      </c>
      <c r="AL61" s="36"/>
      <c r="AM61" s="36"/>
      <c r="AN61" s="36"/>
      <c r="AO61" s="36"/>
      <c r="AP61" s="36"/>
      <c r="AQ61" s="5"/>
      <c r="AR61" s="5">
        <f t="shared" si="2"/>
        <v>32</v>
      </c>
      <c r="AS61" s="26">
        <f t="shared" si="3"/>
        <v>3</v>
      </c>
    </row>
    <row r="62" spans="1:45" ht="11.25">
      <c r="A62" s="13" t="s">
        <v>1629</v>
      </c>
      <c r="B62" s="11" t="s">
        <v>314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11">
        <v>18</v>
      </c>
      <c r="AA62" s="36"/>
      <c r="AB62" s="36"/>
      <c r="AC62" s="36"/>
      <c r="AD62" s="36"/>
      <c r="AE62" s="36"/>
      <c r="AF62" s="36"/>
      <c r="AG62" s="36">
        <v>12</v>
      </c>
      <c r="AH62" s="36"/>
      <c r="AI62" s="36"/>
      <c r="AJ62" s="36"/>
      <c r="AK62" s="36"/>
      <c r="AL62" s="36"/>
      <c r="AM62" s="36"/>
      <c r="AN62" s="36"/>
      <c r="AO62" s="36"/>
      <c r="AP62" s="36"/>
      <c r="AQ62" s="5"/>
      <c r="AR62" s="5">
        <f t="shared" si="2"/>
        <v>30</v>
      </c>
      <c r="AS62" s="26">
        <f t="shared" si="3"/>
        <v>2</v>
      </c>
    </row>
    <row r="63" spans="2:45" ht="11.25">
      <c r="B63" s="11" t="s">
        <v>1158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>
        <v>30</v>
      </c>
      <c r="W63" s="36"/>
      <c r="X63" s="36"/>
      <c r="Y63" s="36"/>
      <c r="Z63" s="11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5"/>
      <c r="AR63" s="5">
        <f t="shared" si="2"/>
        <v>30</v>
      </c>
      <c r="AS63" s="26">
        <f t="shared" si="3"/>
        <v>1</v>
      </c>
    </row>
    <row r="64" spans="2:45" ht="11.25">
      <c r="B64" s="11" t="s">
        <v>655</v>
      </c>
      <c r="C64" s="36"/>
      <c r="D64" s="36"/>
      <c r="E64" s="36"/>
      <c r="F64" s="36"/>
      <c r="G64" s="36">
        <v>6</v>
      </c>
      <c r="H64" s="36"/>
      <c r="I64" s="36"/>
      <c r="J64" s="36"/>
      <c r="K64" s="36"/>
      <c r="L64" s="36"/>
      <c r="M64" s="36">
        <v>12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11"/>
      <c r="AA64" s="36"/>
      <c r="AB64" s="36"/>
      <c r="AC64" s="36"/>
      <c r="AD64" s="36"/>
      <c r="AE64" s="36"/>
      <c r="AF64" s="36"/>
      <c r="AG64" s="36"/>
      <c r="AH64" s="36">
        <v>11</v>
      </c>
      <c r="AI64" s="36"/>
      <c r="AJ64" s="36"/>
      <c r="AK64" s="36"/>
      <c r="AL64" s="36"/>
      <c r="AM64" s="36"/>
      <c r="AN64" s="36"/>
      <c r="AO64" s="36"/>
      <c r="AP64" s="36"/>
      <c r="AQ64" s="5"/>
      <c r="AR64" s="5">
        <f t="shared" si="2"/>
        <v>29</v>
      </c>
      <c r="AS64" s="26">
        <f t="shared" si="3"/>
        <v>3</v>
      </c>
    </row>
    <row r="65" spans="1:45" ht="11.25">
      <c r="A65" s="13" t="s">
        <v>1629</v>
      </c>
      <c r="B65" s="11" t="s">
        <v>345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11">
        <v>19</v>
      </c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>
        <v>9</v>
      </c>
      <c r="AQ65" s="5"/>
      <c r="AR65" s="5">
        <f t="shared" si="2"/>
        <v>28</v>
      </c>
      <c r="AS65" s="26">
        <f t="shared" si="3"/>
        <v>2</v>
      </c>
    </row>
    <row r="66" spans="2:45" ht="11.25">
      <c r="B66" s="11" t="s">
        <v>428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>
        <v>4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11">
        <v>9</v>
      </c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>
        <v>14</v>
      </c>
      <c r="AQ66" s="5"/>
      <c r="AR66" s="5">
        <f aca="true" t="shared" si="4" ref="AR66:AR97">SUM(C66:AQ66)</f>
        <v>27</v>
      </c>
      <c r="AS66" s="26">
        <f aca="true" t="shared" si="5" ref="AS66:AS97">COUNTA(C66:AP66)</f>
        <v>3</v>
      </c>
    </row>
    <row r="67" spans="1:48" ht="11.25">
      <c r="A67" s="13" t="s">
        <v>1629</v>
      </c>
      <c r="B67" s="11" t="s">
        <v>281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11">
        <v>27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5"/>
      <c r="AR67" s="5">
        <f t="shared" si="4"/>
        <v>27</v>
      </c>
      <c r="AS67" s="26">
        <f t="shared" si="5"/>
        <v>1</v>
      </c>
      <c r="AT67" s="14"/>
      <c r="AU67" s="26"/>
      <c r="AV67" s="26"/>
    </row>
    <row r="68" spans="1:45" ht="11.25">
      <c r="A68" s="13" t="s">
        <v>1629</v>
      </c>
      <c r="B68" s="11" t="s">
        <v>323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11">
        <v>27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5"/>
      <c r="AR68" s="5">
        <f t="shared" si="4"/>
        <v>27</v>
      </c>
      <c r="AS68" s="26">
        <f t="shared" si="5"/>
        <v>1</v>
      </c>
    </row>
    <row r="69" spans="2:48" ht="11.25">
      <c r="B69" s="11" t="s">
        <v>271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>
        <v>9</v>
      </c>
      <c r="T69" s="36"/>
      <c r="U69" s="36"/>
      <c r="V69" s="36"/>
      <c r="W69" s="36"/>
      <c r="X69" s="36"/>
      <c r="Y69" s="36"/>
      <c r="Z69" s="11"/>
      <c r="AA69" s="36"/>
      <c r="AB69" s="36"/>
      <c r="AC69" s="36"/>
      <c r="AD69" s="36"/>
      <c r="AE69" s="36"/>
      <c r="AF69" s="36"/>
      <c r="AG69" s="36"/>
      <c r="AH69" s="36"/>
      <c r="AI69" s="36"/>
      <c r="AJ69" s="36">
        <v>17</v>
      </c>
      <c r="AK69" s="36"/>
      <c r="AL69" s="36"/>
      <c r="AM69" s="36"/>
      <c r="AN69" s="36"/>
      <c r="AO69" s="36"/>
      <c r="AP69" s="36"/>
      <c r="AQ69" s="5"/>
      <c r="AR69" s="5">
        <f t="shared" si="4"/>
        <v>26</v>
      </c>
      <c r="AS69" s="26">
        <f t="shared" si="5"/>
        <v>2</v>
      </c>
      <c r="AT69" s="14"/>
      <c r="AU69" s="26"/>
      <c r="AV69" s="26"/>
    </row>
    <row r="70" spans="2:46" ht="11.25">
      <c r="B70" s="11" t="s">
        <v>42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>
        <v>26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11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5"/>
      <c r="AR70" s="5">
        <f t="shared" si="4"/>
        <v>26</v>
      </c>
      <c r="AS70" s="26">
        <f t="shared" si="5"/>
        <v>1</v>
      </c>
      <c r="AT70" s="26"/>
    </row>
    <row r="71" spans="2:48" ht="11.25">
      <c r="B71" s="11" t="s">
        <v>620</v>
      </c>
      <c r="C71" s="36"/>
      <c r="D71" s="36"/>
      <c r="E71" s="36">
        <v>10</v>
      </c>
      <c r="F71" s="36"/>
      <c r="G71" s="36"/>
      <c r="H71" s="36"/>
      <c r="I71" s="36">
        <v>2</v>
      </c>
      <c r="J71" s="36">
        <v>5</v>
      </c>
      <c r="K71" s="36"/>
      <c r="L71" s="36">
        <v>3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11"/>
      <c r="AA71" s="36"/>
      <c r="AB71" s="36">
        <v>1</v>
      </c>
      <c r="AC71" s="36"/>
      <c r="AD71" s="36"/>
      <c r="AE71" s="36"/>
      <c r="AF71" s="36"/>
      <c r="AG71" s="36"/>
      <c r="AH71" s="36">
        <v>3</v>
      </c>
      <c r="AI71" s="36"/>
      <c r="AJ71" s="36"/>
      <c r="AK71" s="36"/>
      <c r="AL71" s="36"/>
      <c r="AM71" s="36"/>
      <c r="AN71" s="36">
        <v>2</v>
      </c>
      <c r="AO71" s="36"/>
      <c r="AP71" s="36"/>
      <c r="AQ71" s="11">
        <f>SUM(-AB71)</f>
        <v>-1</v>
      </c>
      <c r="AR71" s="5">
        <f t="shared" si="4"/>
        <v>25</v>
      </c>
      <c r="AS71" s="26">
        <f t="shared" si="5"/>
        <v>7</v>
      </c>
      <c r="AT71" s="14"/>
      <c r="AU71" s="26"/>
      <c r="AV71" s="26"/>
    </row>
    <row r="72" spans="2:45" ht="11.25">
      <c r="B72" s="11" t="s">
        <v>287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>
        <v>24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11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5"/>
      <c r="AR72" s="5">
        <f t="shared" si="4"/>
        <v>24</v>
      </c>
      <c r="AS72" s="26">
        <f t="shared" si="5"/>
        <v>1</v>
      </c>
    </row>
    <row r="73" spans="2:45" ht="11.25">
      <c r="B73" s="11" t="s">
        <v>357</v>
      </c>
      <c r="C73" s="36"/>
      <c r="D73" s="36"/>
      <c r="E73" s="36"/>
      <c r="F73" s="36"/>
      <c r="G73" s="36"/>
      <c r="H73" s="36"/>
      <c r="I73" s="36">
        <v>11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>
        <v>13</v>
      </c>
      <c r="W73" s="36"/>
      <c r="X73" s="36"/>
      <c r="Y73" s="36"/>
      <c r="Z73" s="11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11"/>
      <c r="AM73" s="11"/>
      <c r="AN73" s="11"/>
      <c r="AO73" s="11"/>
      <c r="AP73" s="11"/>
      <c r="AQ73" s="11"/>
      <c r="AR73" s="5">
        <f t="shared" si="4"/>
        <v>24</v>
      </c>
      <c r="AS73" s="26">
        <f t="shared" si="5"/>
        <v>2</v>
      </c>
    </row>
    <row r="74" spans="2:45" ht="11.25">
      <c r="B74" s="11" t="s">
        <v>1075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>
        <v>9</v>
      </c>
      <c r="U74" s="36">
        <v>15</v>
      </c>
      <c r="V74" s="36"/>
      <c r="W74" s="36"/>
      <c r="X74" s="36"/>
      <c r="Y74" s="36"/>
      <c r="Z74" s="11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5"/>
      <c r="AR74" s="5">
        <f t="shared" si="4"/>
        <v>24</v>
      </c>
      <c r="AS74" s="26">
        <f t="shared" si="5"/>
        <v>2</v>
      </c>
    </row>
    <row r="75" spans="1:45" ht="11.25">
      <c r="A75" s="13" t="s">
        <v>1629</v>
      </c>
      <c r="B75" s="11" t="s">
        <v>1015</v>
      </c>
      <c r="C75" s="36"/>
      <c r="D75" s="36"/>
      <c r="E75" s="36"/>
      <c r="F75" s="36"/>
      <c r="G75" s="36"/>
      <c r="H75" s="36"/>
      <c r="I75" s="36"/>
      <c r="J75" s="36"/>
      <c r="K75" s="36"/>
      <c r="L75" s="36">
        <v>14</v>
      </c>
      <c r="M75" s="36"/>
      <c r="N75" s="36"/>
      <c r="O75" s="36"/>
      <c r="P75" s="36"/>
      <c r="Q75" s="36">
        <v>9</v>
      </c>
      <c r="R75" s="36"/>
      <c r="S75" s="36"/>
      <c r="T75" s="36"/>
      <c r="U75" s="36"/>
      <c r="V75" s="36"/>
      <c r="W75" s="36"/>
      <c r="X75" s="36"/>
      <c r="Y75" s="36"/>
      <c r="Z75" s="11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11"/>
      <c r="AR75" s="5">
        <f t="shared" si="4"/>
        <v>23</v>
      </c>
      <c r="AS75" s="26">
        <f t="shared" si="5"/>
        <v>2</v>
      </c>
    </row>
    <row r="76" spans="2:45" ht="11.25">
      <c r="B76" s="11" t="s">
        <v>1157</v>
      </c>
      <c r="C76" s="36"/>
      <c r="D76" s="36">
        <v>4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>
        <v>9</v>
      </c>
      <c r="W76" s="36"/>
      <c r="X76" s="36"/>
      <c r="Y76" s="36"/>
      <c r="Z76" s="11"/>
      <c r="AA76" s="36"/>
      <c r="AB76" s="36"/>
      <c r="AC76" s="36"/>
      <c r="AD76" s="36"/>
      <c r="AE76" s="36"/>
      <c r="AF76" s="36">
        <v>10</v>
      </c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5"/>
      <c r="AR76" s="5">
        <f t="shared" si="4"/>
        <v>23</v>
      </c>
      <c r="AS76" s="26">
        <f t="shared" si="5"/>
        <v>3</v>
      </c>
    </row>
    <row r="77" spans="2:45" ht="11.25">
      <c r="B77" s="11" t="s">
        <v>381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>
        <v>16</v>
      </c>
      <c r="V77" s="36"/>
      <c r="W77" s="36"/>
      <c r="X77" s="36">
        <v>7</v>
      </c>
      <c r="Y77" s="36"/>
      <c r="Z77" s="11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5"/>
      <c r="AR77" s="5">
        <f t="shared" si="4"/>
        <v>23</v>
      </c>
      <c r="AS77" s="26">
        <f t="shared" si="5"/>
        <v>2</v>
      </c>
    </row>
    <row r="78" spans="2:45" ht="11.25">
      <c r="B78" s="11" t="s">
        <v>1490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11"/>
      <c r="AA78" s="36"/>
      <c r="AB78" s="36"/>
      <c r="AC78" s="36"/>
      <c r="AD78" s="36"/>
      <c r="AE78" s="36"/>
      <c r="AF78" s="36"/>
      <c r="AG78" s="36">
        <v>8</v>
      </c>
      <c r="AH78" s="36"/>
      <c r="AI78" s="36"/>
      <c r="AJ78" s="36"/>
      <c r="AK78" s="36"/>
      <c r="AL78" s="36"/>
      <c r="AM78" s="36"/>
      <c r="AN78" s="36"/>
      <c r="AO78" s="36">
        <v>14</v>
      </c>
      <c r="AP78" s="36"/>
      <c r="AQ78" s="5"/>
      <c r="AR78" s="5">
        <f t="shared" si="4"/>
        <v>22</v>
      </c>
      <c r="AS78" s="26">
        <f t="shared" si="5"/>
        <v>2</v>
      </c>
    </row>
    <row r="79" spans="1:48" ht="11.25">
      <c r="A79" s="13" t="s">
        <v>1629</v>
      </c>
      <c r="B79" s="11" t="s">
        <v>353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11">
        <v>22</v>
      </c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5"/>
      <c r="AR79" s="5">
        <f t="shared" si="4"/>
        <v>22</v>
      </c>
      <c r="AS79" s="26">
        <f t="shared" si="5"/>
        <v>1</v>
      </c>
      <c r="AT79" s="22"/>
      <c r="AU79" s="9"/>
      <c r="AV79" s="9"/>
    </row>
    <row r="80" spans="2:45" ht="11.25">
      <c r="B80" s="11" t="s">
        <v>395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>
        <v>16</v>
      </c>
      <c r="U80" s="36">
        <v>6</v>
      </c>
      <c r="V80" s="36"/>
      <c r="W80" s="36"/>
      <c r="X80" s="36"/>
      <c r="Y80" s="36"/>
      <c r="Z80" s="11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5"/>
      <c r="AR80" s="5">
        <f t="shared" si="4"/>
        <v>22</v>
      </c>
      <c r="AS80" s="26">
        <f t="shared" si="5"/>
        <v>2</v>
      </c>
    </row>
    <row r="81" spans="1:45" ht="11.25" customHeight="1">
      <c r="A81" s="9"/>
      <c r="B81" s="11" t="s">
        <v>52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>
        <v>16</v>
      </c>
      <c r="W81" s="36"/>
      <c r="X81" s="36"/>
      <c r="Y81" s="36"/>
      <c r="Z81" s="11"/>
      <c r="AA81" s="36"/>
      <c r="AB81" s="36"/>
      <c r="AC81" s="36"/>
      <c r="AD81" s="36"/>
      <c r="AE81" s="36"/>
      <c r="AF81" s="36"/>
      <c r="AG81" s="36">
        <v>5</v>
      </c>
      <c r="AH81" s="36"/>
      <c r="AI81" s="36"/>
      <c r="AJ81" s="36"/>
      <c r="AK81" s="36"/>
      <c r="AL81" s="11"/>
      <c r="AM81" s="11"/>
      <c r="AN81" s="11"/>
      <c r="AO81" s="11"/>
      <c r="AP81" s="11"/>
      <c r="AQ81" s="44"/>
      <c r="AR81" s="5">
        <f t="shared" si="4"/>
        <v>21</v>
      </c>
      <c r="AS81" s="26">
        <f t="shared" si="5"/>
        <v>2</v>
      </c>
    </row>
    <row r="82" spans="1:45" ht="11.25">
      <c r="A82" s="13" t="s">
        <v>1629</v>
      </c>
      <c r="B82" s="11" t="s">
        <v>404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11">
        <v>21</v>
      </c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5"/>
      <c r="AR82" s="5">
        <f t="shared" si="4"/>
        <v>21</v>
      </c>
      <c r="AS82" s="26">
        <f t="shared" si="5"/>
        <v>1</v>
      </c>
    </row>
    <row r="83" spans="1:45" ht="11.25">
      <c r="A83" s="13" t="s">
        <v>1629</v>
      </c>
      <c r="B83" s="11" t="s">
        <v>312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11">
        <v>21</v>
      </c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5"/>
      <c r="AR83" s="5">
        <f t="shared" si="4"/>
        <v>21</v>
      </c>
      <c r="AS83" s="26">
        <f t="shared" si="5"/>
        <v>1</v>
      </c>
    </row>
    <row r="84" spans="1:45" ht="11.25">
      <c r="A84" s="13" t="s">
        <v>1629</v>
      </c>
      <c r="B84" s="11" t="s">
        <v>207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>
        <v>21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11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5"/>
      <c r="AR84" s="5">
        <f t="shared" si="4"/>
        <v>21</v>
      </c>
      <c r="AS84" s="26">
        <f t="shared" si="5"/>
        <v>1</v>
      </c>
    </row>
    <row r="85" spans="1:45" ht="11.25">
      <c r="A85" s="9" t="s">
        <v>1629</v>
      </c>
      <c r="B85" s="11" t="s">
        <v>47</v>
      </c>
      <c r="C85" s="36"/>
      <c r="D85" s="36"/>
      <c r="E85" s="36"/>
      <c r="F85" s="36"/>
      <c r="G85" s="36"/>
      <c r="H85" s="36">
        <v>15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11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>
        <v>4</v>
      </c>
      <c r="AM85" s="36"/>
      <c r="AN85" s="36"/>
      <c r="AO85" s="36"/>
      <c r="AP85" s="36"/>
      <c r="AQ85" s="44"/>
      <c r="AR85" s="5">
        <f t="shared" si="4"/>
        <v>19</v>
      </c>
      <c r="AS85" s="26">
        <f t="shared" si="5"/>
        <v>2</v>
      </c>
    </row>
    <row r="86" spans="2:45" ht="11.25">
      <c r="B86" s="11" t="s">
        <v>1204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>
        <v>2</v>
      </c>
      <c r="X86" s="36"/>
      <c r="Y86" s="36"/>
      <c r="Z86" s="11"/>
      <c r="AA86" s="36"/>
      <c r="AB86" s="36"/>
      <c r="AC86" s="36"/>
      <c r="AD86" s="36"/>
      <c r="AE86" s="36">
        <v>7</v>
      </c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>
        <v>9</v>
      </c>
      <c r="AQ86" s="5"/>
      <c r="AR86" s="5">
        <f t="shared" si="4"/>
        <v>18</v>
      </c>
      <c r="AS86" s="26">
        <f t="shared" si="5"/>
        <v>3</v>
      </c>
    </row>
    <row r="87" spans="2:45" ht="11.25">
      <c r="B87" s="11" t="s">
        <v>663</v>
      </c>
      <c r="C87" s="36"/>
      <c r="D87" s="36"/>
      <c r="E87" s="36"/>
      <c r="F87" s="36"/>
      <c r="G87" s="36">
        <v>6</v>
      </c>
      <c r="H87" s="36"/>
      <c r="I87" s="36"/>
      <c r="J87" s="36"/>
      <c r="K87" s="36"/>
      <c r="L87" s="36"/>
      <c r="M87" s="36">
        <v>12</v>
      </c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11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5"/>
      <c r="AR87" s="5">
        <f t="shared" si="4"/>
        <v>18</v>
      </c>
      <c r="AS87" s="26">
        <f t="shared" si="5"/>
        <v>2</v>
      </c>
    </row>
    <row r="88" spans="1:48" ht="11.25">
      <c r="A88" s="13" t="s">
        <v>1629</v>
      </c>
      <c r="B88" s="11" t="s">
        <v>302</v>
      </c>
      <c r="C88" s="36"/>
      <c r="D88" s="36"/>
      <c r="E88" s="36"/>
      <c r="F88" s="36"/>
      <c r="G88" s="36"/>
      <c r="H88" s="36"/>
      <c r="I88" s="36"/>
      <c r="J88" s="36">
        <v>5</v>
      </c>
      <c r="K88" s="36"/>
      <c r="L88" s="36"/>
      <c r="M88" s="36">
        <v>10</v>
      </c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11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5"/>
      <c r="AR88" s="5">
        <f t="shared" si="4"/>
        <v>15</v>
      </c>
      <c r="AS88" s="26">
        <f t="shared" si="5"/>
        <v>2</v>
      </c>
      <c r="AT88" s="26"/>
      <c r="AU88" s="9"/>
      <c r="AV88" s="9"/>
    </row>
    <row r="89" spans="2:45" ht="11.25">
      <c r="B89" s="11" t="s">
        <v>301</v>
      </c>
      <c r="C89" s="36"/>
      <c r="D89" s="36"/>
      <c r="E89" s="36"/>
      <c r="F89" s="36"/>
      <c r="G89" s="36">
        <v>14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11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5"/>
      <c r="AR89" s="5">
        <f t="shared" si="4"/>
        <v>14</v>
      </c>
      <c r="AS89" s="26">
        <f t="shared" si="5"/>
        <v>1</v>
      </c>
    </row>
    <row r="90" spans="2:45" ht="11.25">
      <c r="B90" s="11" t="s">
        <v>445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>
        <v>2</v>
      </c>
      <c r="O90" s="36"/>
      <c r="P90" s="36"/>
      <c r="Q90" s="36"/>
      <c r="R90" s="36"/>
      <c r="S90" s="36"/>
      <c r="T90" s="36"/>
      <c r="U90" s="36"/>
      <c r="V90" s="36">
        <v>7</v>
      </c>
      <c r="W90" s="36"/>
      <c r="X90" s="36"/>
      <c r="Y90" s="36"/>
      <c r="Z90" s="11">
        <v>5</v>
      </c>
      <c r="AA90" s="36"/>
      <c r="AB90" s="36"/>
      <c r="AC90" s="36"/>
      <c r="AD90" s="36"/>
      <c r="AE90" s="36"/>
      <c r="AF90" s="36"/>
      <c r="AG90" s="36">
        <v>0</v>
      </c>
      <c r="AH90" s="36"/>
      <c r="AI90" s="36"/>
      <c r="AJ90" s="36"/>
      <c r="AK90" s="36"/>
      <c r="AL90" s="36"/>
      <c r="AM90" s="36"/>
      <c r="AN90" s="36"/>
      <c r="AO90" s="36"/>
      <c r="AP90" s="36"/>
      <c r="AQ90" s="5"/>
      <c r="AR90" s="5">
        <f t="shared" si="4"/>
        <v>14</v>
      </c>
      <c r="AS90" s="26">
        <f t="shared" si="5"/>
        <v>4</v>
      </c>
    </row>
    <row r="91" spans="1:45" ht="11.25">
      <c r="A91" s="13" t="s">
        <v>1629</v>
      </c>
      <c r="B91" s="11" t="s">
        <v>408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>
        <v>5</v>
      </c>
      <c r="U91" s="36">
        <v>9</v>
      </c>
      <c r="V91" s="36"/>
      <c r="W91" s="36"/>
      <c r="X91" s="36"/>
      <c r="Y91" s="36"/>
      <c r="Z91" s="11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5"/>
      <c r="AR91" s="5">
        <f t="shared" si="4"/>
        <v>14</v>
      </c>
      <c r="AS91" s="26">
        <f t="shared" si="5"/>
        <v>2</v>
      </c>
    </row>
    <row r="92" spans="1:45" ht="11.25">
      <c r="A92" s="13" t="s">
        <v>1629</v>
      </c>
      <c r="B92" s="11" t="s">
        <v>44</v>
      </c>
      <c r="C92" s="36"/>
      <c r="D92" s="36"/>
      <c r="E92" s="36"/>
      <c r="F92" s="36"/>
      <c r="G92" s="36">
        <v>12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11"/>
      <c r="AA92" s="36"/>
      <c r="AB92" s="36"/>
      <c r="AC92" s="36"/>
      <c r="AD92" s="36"/>
      <c r="AE92" s="36"/>
      <c r="AF92" s="36"/>
      <c r="AG92" s="36"/>
      <c r="AH92" s="36">
        <v>2</v>
      </c>
      <c r="AI92" s="36"/>
      <c r="AJ92" s="36"/>
      <c r="AK92" s="36"/>
      <c r="AL92" s="36"/>
      <c r="AM92" s="36"/>
      <c r="AN92" s="36"/>
      <c r="AO92" s="36"/>
      <c r="AP92" s="36"/>
      <c r="AQ92" s="5"/>
      <c r="AR92" s="5">
        <f t="shared" si="4"/>
        <v>14</v>
      </c>
      <c r="AS92" s="26">
        <f t="shared" si="5"/>
        <v>2</v>
      </c>
    </row>
    <row r="93" spans="2:45" ht="11.25">
      <c r="B93" s="11" t="s">
        <v>358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>
        <v>4</v>
      </c>
      <c r="S93" s="36"/>
      <c r="T93" s="36"/>
      <c r="U93" s="36"/>
      <c r="V93" s="36"/>
      <c r="W93" s="36"/>
      <c r="X93" s="36"/>
      <c r="Y93" s="36"/>
      <c r="Z93" s="11"/>
      <c r="AA93" s="36"/>
      <c r="AB93" s="36"/>
      <c r="AC93" s="36"/>
      <c r="AD93" s="36"/>
      <c r="AE93" s="36"/>
      <c r="AF93" s="36"/>
      <c r="AG93" s="36"/>
      <c r="AH93" s="36"/>
      <c r="AI93" s="36">
        <v>10</v>
      </c>
      <c r="AJ93" s="36"/>
      <c r="AK93" s="36"/>
      <c r="AL93" s="11"/>
      <c r="AM93" s="11"/>
      <c r="AN93" s="11"/>
      <c r="AO93" s="11"/>
      <c r="AP93" s="11"/>
      <c r="AQ93" s="11"/>
      <c r="AR93" s="5">
        <f t="shared" si="4"/>
        <v>14</v>
      </c>
      <c r="AS93" s="26">
        <f t="shared" si="5"/>
        <v>2</v>
      </c>
    </row>
    <row r="94" spans="2:45" ht="11.25">
      <c r="B94" s="11" t="s">
        <v>277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>
        <v>6</v>
      </c>
      <c r="V94" s="36"/>
      <c r="W94" s="36"/>
      <c r="X94" s="36">
        <v>8</v>
      </c>
      <c r="Y94" s="36"/>
      <c r="Z94" s="11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5"/>
      <c r="AR94" s="5">
        <f t="shared" si="4"/>
        <v>14</v>
      </c>
      <c r="AS94" s="26">
        <f t="shared" si="5"/>
        <v>2</v>
      </c>
    </row>
    <row r="95" spans="2:45" ht="11.25">
      <c r="B95" s="11" t="s">
        <v>1555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11"/>
      <c r="AA95" s="36"/>
      <c r="AB95" s="36"/>
      <c r="AC95" s="36"/>
      <c r="AD95" s="36"/>
      <c r="AE95" s="36"/>
      <c r="AF95" s="36"/>
      <c r="AG95" s="36"/>
      <c r="AH95" s="36"/>
      <c r="AI95" s="36">
        <v>14</v>
      </c>
      <c r="AJ95" s="36"/>
      <c r="AK95" s="36"/>
      <c r="AL95" s="36"/>
      <c r="AM95" s="36"/>
      <c r="AN95" s="36"/>
      <c r="AO95" s="36"/>
      <c r="AP95" s="36"/>
      <c r="AQ95" s="5"/>
      <c r="AR95" s="5">
        <f t="shared" si="4"/>
        <v>14</v>
      </c>
      <c r="AS95" s="26">
        <f t="shared" si="5"/>
        <v>1</v>
      </c>
    </row>
    <row r="96" spans="2:45" ht="11.25">
      <c r="B96" s="11" t="s">
        <v>1695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11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>
        <v>13</v>
      </c>
      <c r="AO96" s="36"/>
      <c r="AP96" s="36"/>
      <c r="AQ96" s="5"/>
      <c r="AR96" s="5">
        <f t="shared" si="4"/>
        <v>13</v>
      </c>
      <c r="AS96" s="26">
        <f t="shared" si="5"/>
        <v>1</v>
      </c>
    </row>
    <row r="97" spans="1:45" ht="11.25">
      <c r="A97" s="13" t="s">
        <v>1629</v>
      </c>
      <c r="B97" s="11" t="s">
        <v>288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>
        <v>12</v>
      </c>
      <c r="Z97" s="11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5"/>
      <c r="AR97" s="5">
        <f t="shared" si="4"/>
        <v>12</v>
      </c>
      <c r="AS97" s="26">
        <f t="shared" si="5"/>
        <v>1</v>
      </c>
    </row>
    <row r="98" spans="1:45" ht="11.25">
      <c r="A98" s="13" t="s">
        <v>1629</v>
      </c>
      <c r="B98" s="11" t="s">
        <v>30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>
        <v>7</v>
      </c>
      <c r="P98" s="36">
        <v>5</v>
      </c>
      <c r="Q98" s="36"/>
      <c r="R98" s="36"/>
      <c r="S98" s="36"/>
      <c r="T98" s="36"/>
      <c r="U98" s="36"/>
      <c r="V98" s="36"/>
      <c r="W98" s="36"/>
      <c r="X98" s="36"/>
      <c r="Y98" s="36"/>
      <c r="Z98" s="11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5"/>
      <c r="AR98" s="5">
        <f aca="true" t="shared" si="6" ref="AR98:AR129">SUM(C98:AQ98)</f>
        <v>12</v>
      </c>
      <c r="AS98" s="26">
        <f aca="true" t="shared" si="7" ref="AS98:AS129">COUNTA(C98:AP98)</f>
        <v>2</v>
      </c>
    </row>
    <row r="99" spans="1:45" ht="11.25">
      <c r="A99" s="13" t="s">
        <v>1629</v>
      </c>
      <c r="B99" s="11" t="s">
        <v>393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>
        <v>12</v>
      </c>
      <c r="V99" s="36"/>
      <c r="W99" s="36"/>
      <c r="X99" s="36"/>
      <c r="Y99" s="36"/>
      <c r="Z99" s="11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5"/>
      <c r="AR99" s="5">
        <f t="shared" si="6"/>
        <v>12</v>
      </c>
      <c r="AS99" s="26">
        <f t="shared" si="7"/>
        <v>1</v>
      </c>
    </row>
    <row r="100" spans="2:45" ht="11.25">
      <c r="B100" s="11" t="s">
        <v>205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>
        <v>12</v>
      </c>
      <c r="Y100" s="36"/>
      <c r="Z100" s="11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5"/>
      <c r="AR100" s="5">
        <f t="shared" si="6"/>
        <v>12</v>
      </c>
      <c r="AS100" s="26">
        <f t="shared" si="7"/>
        <v>1</v>
      </c>
    </row>
    <row r="101" spans="2:45" ht="11.25">
      <c r="B101" s="11" t="s">
        <v>196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>
        <v>12</v>
      </c>
      <c r="Q101" s="36"/>
      <c r="R101" s="36"/>
      <c r="S101" s="36"/>
      <c r="T101" s="36"/>
      <c r="U101" s="36"/>
      <c r="V101" s="36"/>
      <c r="W101" s="36"/>
      <c r="X101" s="36"/>
      <c r="Y101" s="36"/>
      <c r="Z101" s="11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5"/>
      <c r="AR101" s="5">
        <f t="shared" si="6"/>
        <v>12</v>
      </c>
      <c r="AS101" s="26">
        <f t="shared" si="7"/>
        <v>1</v>
      </c>
    </row>
    <row r="102" spans="2:45" ht="11.25">
      <c r="B102" s="11" t="s">
        <v>434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>
        <v>5</v>
      </c>
      <c r="U102" s="36"/>
      <c r="V102" s="36"/>
      <c r="W102" s="36"/>
      <c r="X102" s="36"/>
      <c r="Y102" s="36"/>
      <c r="Z102" s="11"/>
      <c r="AA102" s="36"/>
      <c r="AB102" s="36"/>
      <c r="AC102" s="36"/>
      <c r="AD102" s="36"/>
      <c r="AE102" s="36"/>
      <c r="AF102" s="36">
        <v>6</v>
      </c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5"/>
      <c r="AR102" s="5">
        <f t="shared" si="6"/>
        <v>11</v>
      </c>
      <c r="AS102" s="26">
        <f t="shared" si="7"/>
        <v>2</v>
      </c>
    </row>
    <row r="103" spans="2:45" ht="11.25">
      <c r="B103" s="11" t="s">
        <v>265</v>
      </c>
      <c r="C103" s="36">
        <v>11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11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5"/>
      <c r="AR103" s="5">
        <f t="shared" si="6"/>
        <v>11</v>
      </c>
      <c r="AS103" s="26">
        <f t="shared" si="7"/>
        <v>1</v>
      </c>
    </row>
    <row r="104" spans="1:48" ht="11.25">
      <c r="A104" s="13" t="s">
        <v>1629</v>
      </c>
      <c r="B104" s="11" t="s">
        <v>317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11">
        <v>11</v>
      </c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5"/>
      <c r="AR104" s="5">
        <f t="shared" si="6"/>
        <v>11</v>
      </c>
      <c r="AS104" s="26">
        <f t="shared" si="7"/>
        <v>1</v>
      </c>
      <c r="AT104" s="22"/>
      <c r="AU104" s="9"/>
      <c r="AV104" s="9"/>
    </row>
    <row r="105" spans="1:45" ht="11.25">
      <c r="A105" s="9" t="s">
        <v>1629</v>
      </c>
      <c r="B105" s="11" t="s">
        <v>307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11">
        <v>10</v>
      </c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44"/>
      <c r="AR105" s="5">
        <f t="shared" si="6"/>
        <v>10</v>
      </c>
      <c r="AS105" s="26">
        <f t="shared" si="7"/>
        <v>1</v>
      </c>
    </row>
    <row r="106" spans="1:45" ht="11.25">
      <c r="A106" s="13" t="s">
        <v>1629</v>
      </c>
      <c r="B106" s="11" t="s">
        <v>1325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11">
        <v>10</v>
      </c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5"/>
      <c r="AR106" s="5">
        <f t="shared" si="6"/>
        <v>10</v>
      </c>
      <c r="AS106" s="26">
        <f t="shared" si="7"/>
        <v>1</v>
      </c>
    </row>
    <row r="107" spans="1:45" ht="11.25">
      <c r="A107" s="13" t="s">
        <v>1629</v>
      </c>
      <c r="B107" s="11" t="s">
        <v>1553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11"/>
      <c r="AA107" s="36"/>
      <c r="AB107" s="36"/>
      <c r="AC107" s="36"/>
      <c r="AD107" s="36"/>
      <c r="AE107" s="36"/>
      <c r="AF107" s="36"/>
      <c r="AG107" s="36"/>
      <c r="AH107" s="36"/>
      <c r="AI107" s="36">
        <v>6</v>
      </c>
      <c r="AJ107" s="36"/>
      <c r="AK107" s="36">
        <v>4</v>
      </c>
      <c r="AL107" s="36"/>
      <c r="AM107" s="36"/>
      <c r="AN107" s="36"/>
      <c r="AO107" s="36"/>
      <c r="AP107" s="36"/>
      <c r="AQ107" s="5"/>
      <c r="AR107" s="5">
        <f t="shared" si="6"/>
        <v>10</v>
      </c>
      <c r="AS107" s="26">
        <f t="shared" si="7"/>
        <v>2</v>
      </c>
    </row>
    <row r="108" spans="2:45" ht="11.25">
      <c r="B108" s="11" t="s">
        <v>278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>
        <v>10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11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5"/>
      <c r="AR108" s="5">
        <f t="shared" si="6"/>
        <v>10</v>
      </c>
      <c r="AS108" s="26">
        <f t="shared" si="7"/>
        <v>1</v>
      </c>
    </row>
    <row r="109" spans="1:45" ht="11.25">
      <c r="A109" s="13" t="s">
        <v>1629</v>
      </c>
      <c r="B109" s="11" t="s">
        <v>348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11">
        <v>9</v>
      </c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5"/>
      <c r="AR109" s="5">
        <f t="shared" si="6"/>
        <v>9</v>
      </c>
      <c r="AS109" s="26">
        <f t="shared" si="7"/>
        <v>1</v>
      </c>
    </row>
    <row r="110" spans="2:45" ht="11.25">
      <c r="B110" s="11" t="s">
        <v>225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>
        <v>2</v>
      </c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11">
        <v>6</v>
      </c>
      <c r="AA110" s="36"/>
      <c r="AB110" s="36"/>
      <c r="AC110" s="36"/>
      <c r="AD110" s="36"/>
      <c r="AE110" s="36"/>
      <c r="AF110" s="36"/>
      <c r="AG110" s="36">
        <v>1</v>
      </c>
      <c r="AH110" s="36"/>
      <c r="AI110" s="36"/>
      <c r="AJ110" s="36"/>
      <c r="AK110" s="36"/>
      <c r="AL110" s="36"/>
      <c r="AM110" s="36"/>
      <c r="AN110" s="36"/>
      <c r="AO110" s="36"/>
      <c r="AP110" s="36"/>
      <c r="AQ110" s="5"/>
      <c r="AR110" s="5">
        <f t="shared" si="6"/>
        <v>9</v>
      </c>
      <c r="AS110" s="26">
        <f t="shared" si="7"/>
        <v>3</v>
      </c>
    </row>
    <row r="111" spans="2:48" ht="11.25">
      <c r="B111" s="11" t="s">
        <v>187</v>
      </c>
      <c r="C111" s="36">
        <v>9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11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5"/>
      <c r="AR111" s="5">
        <f t="shared" si="6"/>
        <v>9</v>
      </c>
      <c r="AS111" s="26">
        <f t="shared" si="7"/>
        <v>1</v>
      </c>
      <c r="AT111" s="22"/>
      <c r="AU111" s="9"/>
      <c r="AV111" s="9"/>
    </row>
    <row r="112" spans="2:45" ht="11.25">
      <c r="B112" s="11" t="s">
        <v>365</v>
      </c>
      <c r="C112" s="36"/>
      <c r="D112" s="36"/>
      <c r="E112" s="36">
        <v>9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11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11"/>
      <c r="AR112" s="5">
        <f t="shared" si="6"/>
        <v>9</v>
      </c>
      <c r="AS112" s="26">
        <f t="shared" si="7"/>
        <v>1</v>
      </c>
    </row>
    <row r="113" spans="2:45" ht="11.25" customHeight="1">
      <c r="B113" s="11" t="s">
        <v>198</v>
      </c>
      <c r="C113" s="36">
        <v>1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>
        <v>8</v>
      </c>
      <c r="X113" s="36"/>
      <c r="Y113" s="36"/>
      <c r="Z113" s="11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5"/>
      <c r="AR113" s="5">
        <f t="shared" si="6"/>
        <v>9</v>
      </c>
      <c r="AS113" s="26">
        <f t="shared" si="7"/>
        <v>2</v>
      </c>
    </row>
    <row r="114" spans="2:45" ht="11.25">
      <c r="B114" s="11" t="s">
        <v>1716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>
        <v>6</v>
      </c>
      <c r="S114" s="36"/>
      <c r="T114" s="36"/>
      <c r="U114" s="36"/>
      <c r="V114" s="36"/>
      <c r="W114" s="36"/>
      <c r="X114" s="36"/>
      <c r="Y114" s="36"/>
      <c r="Z114" s="11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>
        <v>2</v>
      </c>
      <c r="AP114" s="36"/>
      <c r="AQ114" s="5"/>
      <c r="AR114" s="5">
        <f t="shared" si="6"/>
        <v>8</v>
      </c>
      <c r="AS114" s="26">
        <f t="shared" si="7"/>
        <v>2</v>
      </c>
    </row>
    <row r="115" spans="2:45" ht="11.25">
      <c r="B115" s="11" t="s">
        <v>1206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>
        <v>8</v>
      </c>
      <c r="X115" s="36"/>
      <c r="Y115" s="36"/>
      <c r="Z115" s="11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5"/>
      <c r="AR115" s="5">
        <f t="shared" si="6"/>
        <v>8</v>
      </c>
      <c r="AS115" s="26">
        <f t="shared" si="7"/>
        <v>1</v>
      </c>
    </row>
    <row r="116" spans="2:45" ht="11.25">
      <c r="B116" s="11" t="s">
        <v>450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11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>
        <v>7</v>
      </c>
      <c r="AP116" s="36"/>
      <c r="AQ116" s="5"/>
      <c r="AR116" s="5">
        <f t="shared" si="6"/>
        <v>7</v>
      </c>
      <c r="AS116" s="26">
        <f t="shared" si="7"/>
        <v>1</v>
      </c>
    </row>
    <row r="117" spans="2:45" ht="11.25">
      <c r="B117" s="11" t="s">
        <v>432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>
        <v>3</v>
      </c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11">
        <v>4</v>
      </c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5"/>
      <c r="AR117" s="5">
        <f t="shared" si="6"/>
        <v>7</v>
      </c>
      <c r="AS117" s="26">
        <f t="shared" si="7"/>
        <v>2</v>
      </c>
    </row>
    <row r="118" spans="1:45" ht="11.25">
      <c r="A118" s="13" t="s">
        <v>1629</v>
      </c>
      <c r="B118" s="11" t="s">
        <v>622</v>
      </c>
      <c r="C118" s="36"/>
      <c r="D118" s="36"/>
      <c r="E118" s="36">
        <v>4</v>
      </c>
      <c r="F118" s="36"/>
      <c r="G118" s="36"/>
      <c r="H118" s="36"/>
      <c r="I118" s="36"/>
      <c r="J118" s="36">
        <v>3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11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5"/>
      <c r="AR118" s="5">
        <f t="shared" si="6"/>
        <v>7</v>
      </c>
      <c r="AS118" s="26">
        <f t="shared" si="7"/>
        <v>2</v>
      </c>
    </row>
    <row r="119" spans="1:45" ht="11.25">
      <c r="A119" s="13" t="s">
        <v>1629</v>
      </c>
      <c r="B119" s="11" t="s">
        <v>328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>
        <v>4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11">
        <v>1</v>
      </c>
      <c r="AA119" s="36"/>
      <c r="AB119" s="36"/>
      <c r="AC119" s="36"/>
      <c r="AD119" s="36"/>
      <c r="AE119" s="36"/>
      <c r="AF119" s="36"/>
      <c r="AG119" s="36">
        <v>1</v>
      </c>
      <c r="AH119" s="36"/>
      <c r="AI119" s="36"/>
      <c r="AJ119" s="36"/>
      <c r="AK119" s="36"/>
      <c r="AL119" s="36"/>
      <c r="AM119" s="36"/>
      <c r="AN119" s="36"/>
      <c r="AO119" s="36"/>
      <c r="AP119" s="36"/>
      <c r="AQ119" s="5"/>
      <c r="AR119" s="5">
        <f t="shared" si="6"/>
        <v>6</v>
      </c>
      <c r="AS119" s="26">
        <f t="shared" si="7"/>
        <v>3</v>
      </c>
    </row>
    <row r="120" spans="2:45" ht="11.25">
      <c r="B120" s="11" t="s">
        <v>294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>
        <v>6</v>
      </c>
      <c r="T120" s="36"/>
      <c r="U120" s="36"/>
      <c r="V120" s="36"/>
      <c r="W120" s="36"/>
      <c r="X120" s="36"/>
      <c r="Y120" s="36"/>
      <c r="Z120" s="11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5"/>
      <c r="AR120" s="5">
        <f t="shared" si="6"/>
        <v>6</v>
      </c>
      <c r="AS120" s="26">
        <f t="shared" si="7"/>
        <v>1</v>
      </c>
    </row>
    <row r="121" spans="1:48" ht="11.25">
      <c r="A121" s="13" t="s">
        <v>1629</v>
      </c>
      <c r="B121" s="11" t="s">
        <v>335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11"/>
      <c r="AA121" s="36"/>
      <c r="AB121" s="36"/>
      <c r="AC121" s="36"/>
      <c r="AD121" s="36"/>
      <c r="AE121" s="36">
        <v>5</v>
      </c>
      <c r="AF121" s="36">
        <v>1</v>
      </c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5"/>
      <c r="AR121" s="5">
        <f t="shared" si="6"/>
        <v>6</v>
      </c>
      <c r="AS121" s="26">
        <f t="shared" si="7"/>
        <v>2</v>
      </c>
      <c r="AT121" s="22"/>
      <c r="AU121" s="22"/>
      <c r="AV121" s="22"/>
    </row>
    <row r="122" spans="2:45" ht="11.25">
      <c r="B122" s="11" t="s">
        <v>164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>
        <v>5</v>
      </c>
      <c r="W122" s="36"/>
      <c r="X122" s="36"/>
      <c r="Y122" s="36"/>
      <c r="Z122" s="11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5"/>
      <c r="AR122" s="5">
        <f t="shared" si="6"/>
        <v>5</v>
      </c>
      <c r="AS122" s="26">
        <f t="shared" si="7"/>
        <v>1</v>
      </c>
    </row>
    <row r="123" spans="1:45" ht="11.25">
      <c r="A123" s="13" t="s">
        <v>1629</v>
      </c>
      <c r="B123" s="11" t="s">
        <v>1471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11"/>
      <c r="AA123" s="36"/>
      <c r="AB123" s="36"/>
      <c r="AC123" s="36"/>
      <c r="AD123" s="36"/>
      <c r="AE123" s="36"/>
      <c r="AF123" s="36">
        <v>4</v>
      </c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5"/>
      <c r="AR123" s="5">
        <f t="shared" si="6"/>
        <v>4</v>
      </c>
      <c r="AS123" s="26">
        <f t="shared" si="7"/>
        <v>1</v>
      </c>
    </row>
    <row r="124" spans="1:48" ht="11.25">
      <c r="A124" s="13" t="s">
        <v>1629</v>
      </c>
      <c r="B124" s="11" t="s">
        <v>1317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11">
        <v>4</v>
      </c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5"/>
      <c r="AR124" s="5">
        <f t="shared" si="6"/>
        <v>4</v>
      </c>
      <c r="AS124" s="26">
        <f t="shared" si="7"/>
        <v>1</v>
      </c>
      <c r="AU124" s="22"/>
      <c r="AV124" s="22"/>
    </row>
    <row r="125" spans="2:46" ht="11.25">
      <c r="B125" s="11" t="s">
        <v>444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11"/>
      <c r="AA125" s="36"/>
      <c r="AB125" s="36"/>
      <c r="AC125" s="36"/>
      <c r="AD125" s="36"/>
      <c r="AE125" s="36"/>
      <c r="AF125" s="36"/>
      <c r="AG125" s="36">
        <v>4</v>
      </c>
      <c r="AH125" s="36"/>
      <c r="AI125" s="36"/>
      <c r="AJ125" s="36"/>
      <c r="AK125" s="36"/>
      <c r="AL125" s="36"/>
      <c r="AM125" s="36"/>
      <c r="AN125" s="36"/>
      <c r="AO125" s="36"/>
      <c r="AP125" s="36"/>
      <c r="AQ125" s="5"/>
      <c r="AR125" s="5">
        <f t="shared" si="6"/>
        <v>4</v>
      </c>
      <c r="AS125" s="26">
        <f t="shared" si="7"/>
        <v>1</v>
      </c>
      <c r="AT125" s="14"/>
    </row>
    <row r="126" spans="1:45" ht="11.25">
      <c r="A126" s="13" t="s">
        <v>1629</v>
      </c>
      <c r="B126" s="11" t="s">
        <v>160</v>
      </c>
      <c r="C126" s="36"/>
      <c r="D126" s="36"/>
      <c r="E126" s="36"/>
      <c r="F126" s="36"/>
      <c r="G126" s="36"/>
      <c r="H126" s="36">
        <v>2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11"/>
      <c r="AA126" s="36">
        <v>2</v>
      </c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5"/>
      <c r="AR126" s="5">
        <f t="shared" si="6"/>
        <v>4</v>
      </c>
      <c r="AS126" s="26">
        <f t="shared" si="7"/>
        <v>2</v>
      </c>
    </row>
    <row r="127" spans="1:45" ht="11.25">
      <c r="A127" s="13" t="s">
        <v>1629</v>
      </c>
      <c r="B127" s="11" t="s">
        <v>291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>
        <v>4</v>
      </c>
      <c r="Z127" s="11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5"/>
      <c r="AR127" s="5">
        <f t="shared" si="6"/>
        <v>4</v>
      </c>
      <c r="AS127" s="26">
        <f t="shared" si="7"/>
        <v>1</v>
      </c>
    </row>
    <row r="128" spans="2:48" ht="11.25">
      <c r="B128" s="11" t="s">
        <v>56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11"/>
      <c r="AA128" s="36"/>
      <c r="AB128" s="36"/>
      <c r="AC128" s="36"/>
      <c r="AD128" s="36"/>
      <c r="AE128" s="36"/>
      <c r="AF128" s="36"/>
      <c r="AG128" s="36"/>
      <c r="AH128" s="36">
        <v>2</v>
      </c>
      <c r="AI128" s="36"/>
      <c r="AJ128" s="36"/>
      <c r="AK128" s="36"/>
      <c r="AL128" s="36"/>
      <c r="AM128" s="36"/>
      <c r="AN128" s="36"/>
      <c r="AO128" s="36"/>
      <c r="AP128" s="36">
        <v>1</v>
      </c>
      <c r="AQ128" s="5"/>
      <c r="AR128" s="5">
        <f t="shared" si="6"/>
        <v>3</v>
      </c>
      <c r="AS128" s="26">
        <f t="shared" si="7"/>
        <v>2</v>
      </c>
      <c r="AT128" s="14"/>
      <c r="AU128" s="26"/>
      <c r="AV128" s="26"/>
    </row>
    <row r="129" spans="2:45" ht="11.25">
      <c r="B129" s="11" t="s">
        <v>1621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11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>
        <v>2</v>
      </c>
      <c r="AL129" s="36"/>
      <c r="AM129" s="36"/>
      <c r="AN129" s="36"/>
      <c r="AO129" s="36"/>
      <c r="AP129" s="36"/>
      <c r="AQ129" s="5"/>
      <c r="AR129" s="5">
        <f t="shared" si="6"/>
        <v>2</v>
      </c>
      <c r="AS129" s="26">
        <f t="shared" si="7"/>
        <v>1</v>
      </c>
    </row>
    <row r="130" spans="2:45" ht="11.25">
      <c r="B130" s="11" t="s">
        <v>391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>
        <v>1</v>
      </c>
      <c r="U130" s="36">
        <v>1</v>
      </c>
      <c r="V130" s="36"/>
      <c r="W130" s="36"/>
      <c r="X130" s="36"/>
      <c r="Y130" s="36"/>
      <c r="Z130" s="11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5"/>
      <c r="AR130" s="5">
        <f>SUM(C130:AQ130)</f>
        <v>2</v>
      </c>
      <c r="AS130" s="26">
        <f aca="true" t="shared" si="8" ref="AS130:AS137">COUNTA(C130:AP130)</f>
        <v>2</v>
      </c>
    </row>
    <row r="131" spans="2:45" ht="11.25">
      <c r="B131" s="11" t="s">
        <v>1200</v>
      </c>
      <c r="C131" s="36"/>
      <c r="D131" s="36"/>
      <c r="E131" s="36"/>
      <c r="F131" s="36"/>
      <c r="G131" s="36"/>
      <c r="H131" s="36">
        <v>0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11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>
        <v>2</v>
      </c>
      <c r="AM131" s="36"/>
      <c r="AN131" s="36"/>
      <c r="AO131" s="36"/>
      <c r="AP131" s="36"/>
      <c r="AQ131" s="11"/>
      <c r="AR131" s="5">
        <f>SUM(C131:AQ131)</f>
        <v>2</v>
      </c>
      <c r="AS131" s="26">
        <f t="shared" si="8"/>
        <v>2</v>
      </c>
    </row>
    <row r="132" spans="2:45" ht="11.25">
      <c r="B132" s="11" t="s">
        <v>34</v>
      </c>
      <c r="C132" s="36"/>
      <c r="D132" s="36"/>
      <c r="E132" s="36"/>
      <c r="F132" s="36"/>
      <c r="G132" s="36"/>
      <c r="H132" s="36">
        <v>1</v>
      </c>
      <c r="I132" s="36"/>
      <c r="J132" s="36"/>
      <c r="K132" s="36"/>
      <c r="L132" s="36"/>
      <c r="M132" s="36"/>
      <c r="N132" s="36"/>
      <c r="O132" s="36">
        <v>1</v>
      </c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11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5"/>
      <c r="AR132" s="5">
        <f>SUM(C132:AQ132)</f>
        <v>2</v>
      </c>
      <c r="AS132" s="26">
        <f t="shared" si="8"/>
        <v>2</v>
      </c>
    </row>
    <row r="133" spans="1:45" ht="11.25">
      <c r="A133" s="13" t="s">
        <v>1629</v>
      </c>
      <c r="B133" s="11" t="s">
        <v>1459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11"/>
      <c r="AA133" s="36"/>
      <c r="AB133" s="36"/>
      <c r="AC133" s="36"/>
      <c r="AD133" s="36"/>
      <c r="AE133" s="36">
        <v>2</v>
      </c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5"/>
      <c r="AR133" s="5">
        <f>SUM(C133:AQ133)</f>
        <v>2</v>
      </c>
      <c r="AS133" s="26">
        <f t="shared" si="8"/>
        <v>1</v>
      </c>
    </row>
    <row r="134" spans="1:47" ht="11.25">
      <c r="A134" s="13" t="s">
        <v>1629</v>
      </c>
      <c r="B134" s="11" t="s">
        <v>1251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>
        <v>2</v>
      </c>
      <c r="Z134" s="11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5"/>
      <c r="AR134" s="5">
        <f>SUM(C134:AQ134)</f>
        <v>2</v>
      </c>
      <c r="AS134" s="26">
        <f t="shared" si="8"/>
        <v>1</v>
      </c>
      <c r="AT134" s="26"/>
      <c r="AU134" s="13"/>
    </row>
    <row r="135" spans="2:45" ht="11.25">
      <c r="B135" s="11" t="s">
        <v>1081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>
        <v>0</v>
      </c>
      <c r="U135" s="36">
        <v>1</v>
      </c>
      <c r="V135" s="36"/>
      <c r="W135" s="36"/>
      <c r="X135" s="36"/>
      <c r="Y135" s="36"/>
      <c r="Z135" s="11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5"/>
      <c r="AR135" s="5">
        <f>SUM(C135:AQ135)</f>
        <v>1</v>
      </c>
      <c r="AS135" s="26">
        <f t="shared" si="8"/>
        <v>2</v>
      </c>
    </row>
    <row r="136" spans="1:45" ht="11.25">
      <c r="A136" s="13" t="s">
        <v>1629</v>
      </c>
      <c r="B136" s="11" t="s">
        <v>1267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11">
        <v>1</v>
      </c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5"/>
      <c r="AR136" s="5">
        <f>SUM(C136:AQ136)</f>
        <v>1</v>
      </c>
      <c r="AS136" s="26">
        <f t="shared" si="8"/>
        <v>1</v>
      </c>
    </row>
    <row r="137" spans="1:45" ht="11.25">
      <c r="A137" s="13" t="s">
        <v>1629</v>
      </c>
      <c r="B137" s="11" t="s">
        <v>290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>
        <v>1</v>
      </c>
      <c r="Z137" s="11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5"/>
      <c r="AR137" s="5">
        <f>SUM(C137:AQ137)</f>
        <v>1</v>
      </c>
      <c r="AS137" s="26">
        <f t="shared" si="8"/>
        <v>1</v>
      </c>
    </row>
    <row r="138" spans="1:45" ht="11.25">
      <c r="A138" s="13" t="s">
        <v>1629</v>
      </c>
      <c r="B138" s="11" t="s">
        <v>176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11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5"/>
      <c r="AR138" s="5">
        <f aca="true" t="shared" si="9" ref="AR138:AR161">SUM(C138:AQ138)</f>
        <v>0</v>
      </c>
      <c r="AS138" s="26">
        <f aca="true" t="shared" si="10" ref="AS138:AS161">COUNTA(C138:AP138)</f>
        <v>0</v>
      </c>
    </row>
    <row r="139" spans="2:45" ht="11.25">
      <c r="B139" s="11" t="s">
        <v>464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11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5"/>
      <c r="AR139" s="5">
        <f t="shared" si="9"/>
        <v>0</v>
      </c>
      <c r="AS139" s="26">
        <f t="shared" si="10"/>
        <v>0</v>
      </c>
    </row>
    <row r="140" spans="2:45" ht="11.25">
      <c r="B140" s="11" t="s">
        <v>233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11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5"/>
      <c r="AR140" s="5">
        <f t="shared" si="9"/>
        <v>0</v>
      </c>
      <c r="AS140" s="26">
        <f t="shared" si="10"/>
        <v>0</v>
      </c>
    </row>
    <row r="141" spans="2:45" ht="11.25">
      <c r="B141" s="11" t="s">
        <v>417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11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5"/>
      <c r="AR141" s="5">
        <f t="shared" si="9"/>
        <v>0</v>
      </c>
      <c r="AS141" s="26">
        <f t="shared" si="10"/>
        <v>0</v>
      </c>
    </row>
    <row r="142" spans="2:45" ht="11.25">
      <c r="B142" s="11" t="s">
        <v>74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11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5"/>
      <c r="AR142" s="5">
        <f t="shared" si="9"/>
        <v>0</v>
      </c>
      <c r="AS142" s="26">
        <f t="shared" si="10"/>
        <v>0</v>
      </c>
    </row>
    <row r="143" spans="2:45" ht="11.25">
      <c r="B143" s="11" t="s">
        <v>330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11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5"/>
      <c r="AR143" s="5">
        <f t="shared" si="9"/>
        <v>0</v>
      </c>
      <c r="AS143" s="26">
        <f t="shared" si="10"/>
        <v>0</v>
      </c>
    </row>
    <row r="144" spans="2:45" ht="11.25">
      <c r="B144" s="11" t="s">
        <v>363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11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5"/>
      <c r="AR144" s="5">
        <f t="shared" si="9"/>
        <v>0</v>
      </c>
      <c r="AS144" s="26">
        <f t="shared" si="10"/>
        <v>0</v>
      </c>
    </row>
    <row r="145" spans="1:45" ht="11.25">
      <c r="A145" s="13" t="s">
        <v>1629</v>
      </c>
      <c r="B145" s="11" t="s">
        <v>48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11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5"/>
      <c r="AR145" s="5">
        <f t="shared" si="9"/>
        <v>0</v>
      </c>
      <c r="AS145" s="26">
        <f t="shared" si="10"/>
        <v>0</v>
      </c>
    </row>
    <row r="146" spans="1:45" ht="11.25">
      <c r="A146" s="13" t="s">
        <v>1629</v>
      </c>
      <c r="B146" s="11" t="s">
        <v>351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11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5"/>
      <c r="AR146" s="5">
        <f t="shared" si="9"/>
        <v>0</v>
      </c>
      <c r="AS146" s="26">
        <f t="shared" si="10"/>
        <v>0</v>
      </c>
    </row>
    <row r="147" spans="2:45" ht="11.25">
      <c r="B147" s="11" t="s">
        <v>410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11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5"/>
      <c r="AR147" s="5">
        <f t="shared" si="9"/>
        <v>0</v>
      </c>
      <c r="AS147" s="26">
        <f t="shared" si="10"/>
        <v>0</v>
      </c>
    </row>
    <row r="148" spans="1:45" ht="11.25">
      <c r="A148" s="13" t="s">
        <v>1629</v>
      </c>
      <c r="B148" s="11" t="s">
        <v>438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11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5"/>
      <c r="AR148" s="5">
        <f t="shared" si="9"/>
        <v>0</v>
      </c>
      <c r="AS148" s="26">
        <f t="shared" si="10"/>
        <v>0</v>
      </c>
    </row>
    <row r="149" spans="2:45" ht="11.25">
      <c r="B149" s="11" t="s">
        <v>295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11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5"/>
      <c r="AR149" s="5">
        <f t="shared" si="9"/>
        <v>0</v>
      </c>
      <c r="AS149" s="26">
        <f t="shared" si="10"/>
        <v>0</v>
      </c>
    </row>
    <row r="150" spans="1:45" ht="11.25">
      <c r="A150" s="13" t="s">
        <v>1629</v>
      </c>
      <c r="B150" s="11" t="s">
        <v>309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11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5"/>
      <c r="AR150" s="5">
        <f t="shared" si="9"/>
        <v>0</v>
      </c>
      <c r="AS150" s="26">
        <f t="shared" si="10"/>
        <v>0</v>
      </c>
    </row>
    <row r="151" spans="2:45" ht="11.25">
      <c r="B151" s="11" t="s">
        <v>325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11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5"/>
      <c r="AR151" s="5">
        <f t="shared" si="9"/>
        <v>0</v>
      </c>
      <c r="AS151" s="26">
        <f t="shared" si="10"/>
        <v>0</v>
      </c>
    </row>
    <row r="152" spans="2:45" ht="11.25">
      <c r="B152" s="11" t="s">
        <v>107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11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5"/>
      <c r="AR152" s="5">
        <f t="shared" si="9"/>
        <v>0</v>
      </c>
      <c r="AS152" s="26">
        <f t="shared" si="10"/>
        <v>0</v>
      </c>
    </row>
    <row r="153" spans="2:45" ht="11.25">
      <c r="B153" s="11" t="s">
        <v>389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11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5"/>
      <c r="AR153" s="5">
        <f t="shared" si="9"/>
        <v>0</v>
      </c>
      <c r="AS153" s="26">
        <f t="shared" si="10"/>
        <v>0</v>
      </c>
    </row>
    <row r="154" spans="2:45" ht="11.25">
      <c r="B154" s="11" t="s">
        <v>91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11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11"/>
      <c r="AM154" s="11"/>
      <c r="AN154" s="11"/>
      <c r="AO154" s="11"/>
      <c r="AP154" s="11"/>
      <c r="AQ154" s="5"/>
      <c r="AR154" s="5">
        <f t="shared" si="9"/>
        <v>0</v>
      </c>
      <c r="AS154" s="26">
        <f t="shared" si="10"/>
        <v>0</v>
      </c>
    </row>
    <row r="155" spans="2:45" ht="11.25">
      <c r="B155" s="11" t="s">
        <v>426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11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11"/>
      <c r="AM155" s="11"/>
      <c r="AN155" s="11"/>
      <c r="AO155" s="11"/>
      <c r="AP155" s="11"/>
      <c r="AQ155" s="5"/>
      <c r="AR155" s="5">
        <f t="shared" si="9"/>
        <v>0</v>
      </c>
      <c r="AS155" s="26">
        <f t="shared" si="10"/>
        <v>0</v>
      </c>
    </row>
    <row r="156" spans="1:45" ht="11.25">
      <c r="A156" s="13" t="s">
        <v>1629</v>
      </c>
      <c r="B156" s="11" t="s">
        <v>279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11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5"/>
      <c r="AR156" s="5">
        <f t="shared" si="9"/>
        <v>0</v>
      </c>
      <c r="AS156" s="26">
        <f t="shared" si="10"/>
        <v>0</v>
      </c>
    </row>
    <row r="157" spans="2:45" ht="11.25">
      <c r="B157" s="11" t="s">
        <v>454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11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5"/>
      <c r="AR157" s="5">
        <f t="shared" si="9"/>
        <v>0</v>
      </c>
      <c r="AS157" s="26">
        <f t="shared" si="10"/>
        <v>0</v>
      </c>
    </row>
    <row r="158" spans="2:45" ht="11.25">
      <c r="B158" s="11" t="s">
        <v>50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11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5"/>
      <c r="AR158" s="5">
        <f t="shared" si="9"/>
        <v>0</v>
      </c>
      <c r="AS158" s="26">
        <f t="shared" si="10"/>
        <v>0</v>
      </c>
    </row>
    <row r="159" spans="2:45" ht="11.25">
      <c r="B159" s="11" t="s">
        <v>191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11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5"/>
      <c r="AR159" s="5">
        <f t="shared" si="9"/>
        <v>0</v>
      </c>
      <c r="AS159" s="26">
        <f t="shared" si="10"/>
        <v>0</v>
      </c>
    </row>
    <row r="160" spans="2:45" ht="11.25">
      <c r="B160" s="11" t="s">
        <v>145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11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5"/>
      <c r="AR160" s="5">
        <f t="shared" si="9"/>
        <v>0</v>
      </c>
      <c r="AS160" s="26">
        <f t="shared" si="10"/>
        <v>0</v>
      </c>
    </row>
    <row r="161" spans="1:45" ht="11.25">
      <c r="A161" s="13" t="s">
        <v>1629</v>
      </c>
      <c r="B161" s="11" t="s">
        <v>336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11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5"/>
      <c r="AR161" s="5">
        <f t="shared" si="9"/>
        <v>0</v>
      </c>
      <c r="AS161" s="26">
        <f t="shared" si="10"/>
        <v>0</v>
      </c>
    </row>
    <row r="162" spans="2:45" ht="11.25">
      <c r="B162" s="11" t="s">
        <v>299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11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5"/>
      <c r="AR162" s="5">
        <f aca="true" t="shared" si="11" ref="AR162:AR193">SUM(C162:AQ162)</f>
        <v>0</v>
      </c>
      <c r="AS162" s="26">
        <f aca="true" t="shared" si="12" ref="AS162:AS193">COUNTA(C162:AP162)</f>
        <v>0</v>
      </c>
    </row>
    <row r="163" spans="2:45" ht="11.25">
      <c r="B163" s="11" t="s">
        <v>406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11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5"/>
      <c r="AR163" s="5">
        <f t="shared" si="11"/>
        <v>0</v>
      </c>
      <c r="AS163" s="26">
        <f t="shared" si="12"/>
        <v>0</v>
      </c>
    </row>
    <row r="164" spans="2:45" ht="11.25">
      <c r="B164" s="11" t="s">
        <v>451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11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5"/>
      <c r="AR164" s="5">
        <f t="shared" si="11"/>
        <v>0</v>
      </c>
      <c r="AS164" s="26">
        <f t="shared" si="12"/>
        <v>0</v>
      </c>
    </row>
    <row r="165" spans="2:45" ht="11.25">
      <c r="B165" s="11" t="s">
        <v>412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11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11"/>
      <c r="AR165" s="5">
        <f t="shared" si="11"/>
        <v>0</v>
      </c>
      <c r="AS165" s="26">
        <f t="shared" si="12"/>
        <v>0</v>
      </c>
    </row>
    <row r="166" spans="2:45" ht="11.25">
      <c r="B166" s="11" t="s">
        <v>121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11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5"/>
      <c r="AR166" s="5">
        <f t="shared" si="11"/>
        <v>0</v>
      </c>
      <c r="AS166" s="26">
        <f t="shared" si="12"/>
        <v>0</v>
      </c>
    </row>
    <row r="167" spans="2:45" ht="11.25">
      <c r="B167" s="11" t="s">
        <v>456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11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5"/>
      <c r="AR167" s="5">
        <f t="shared" si="11"/>
        <v>0</v>
      </c>
      <c r="AS167" s="26">
        <f t="shared" si="12"/>
        <v>0</v>
      </c>
    </row>
    <row r="168" spans="2:45" ht="11.25">
      <c r="B168" s="11" t="s">
        <v>79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11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5"/>
      <c r="AR168" s="5">
        <f t="shared" si="11"/>
        <v>0</v>
      </c>
      <c r="AS168" s="26">
        <f t="shared" si="12"/>
        <v>0</v>
      </c>
    </row>
    <row r="169" spans="2:45" ht="11.25">
      <c r="B169" s="11" t="s">
        <v>467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11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5"/>
      <c r="AR169" s="5">
        <f t="shared" si="11"/>
        <v>0</v>
      </c>
      <c r="AS169" s="26">
        <f t="shared" si="12"/>
        <v>0</v>
      </c>
    </row>
    <row r="170" spans="2:45" ht="11.25">
      <c r="B170" s="11" t="s">
        <v>458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11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5"/>
      <c r="AR170" s="5">
        <f t="shared" si="11"/>
        <v>0</v>
      </c>
      <c r="AS170" s="26">
        <f t="shared" si="12"/>
        <v>0</v>
      </c>
    </row>
    <row r="171" spans="2:45" ht="11.25">
      <c r="B171" s="11" t="s">
        <v>339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11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5"/>
      <c r="AR171" s="5">
        <f t="shared" si="11"/>
        <v>0</v>
      </c>
      <c r="AS171" s="26">
        <f t="shared" si="12"/>
        <v>0</v>
      </c>
    </row>
    <row r="172" spans="2:45" ht="11.25">
      <c r="B172" s="11" t="s">
        <v>267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11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5"/>
      <c r="AR172" s="5">
        <f t="shared" si="11"/>
        <v>0</v>
      </c>
      <c r="AS172" s="26">
        <f t="shared" si="12"/>
        <v>0</v>
      </c>
    </row>
    <row r="173" spans="2:45" ht="11.25">
      <c r="B173" s="11" t="s">
        <v>96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11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5"/>
      <c r="AR173" s="5">
        <f t="shared" si="11"/>
        <v>0</v>
      </c>
      <c r="AS173" s="26">
        <f t="shared" si="12"/>
        <v>0</v>
      </c>
    </row>
    <row r="174" spans="1:46" ht="11.25">
      <c r="A174" s="13" t="s">
        <v>1629</v>
      </c>
      <c r="B174" s="11" t="s">
        <v>436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11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5"/>
      <c r="AR174" s="5">
        <f t="shared" si="11"/>
        <v>0</v>
      </c>
      <c r="AS174" s="26">
        <f t="shared" si="12"/>
        <v>0</v>
      </c>
      <c r="AT174" s="14"/>
    </row>
    <row r="175" spans="2:46" ht="11.25">
      <c r="B175" s="11" t="s">
        <v>376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11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5"/>
      <c r="AR175" s="5">
        <f t="shared" si="11"/>
        <v>0</v>
      </c>
      <c r="AS175" s="26">
        <f t="shared" si="12"/>
        <v>0</v>
      </c>
      <c r="AT175" s="14"/>
    </row>
    <row r="176" spans="1:46" ht="11.25">
      <c r="A176" s="13" t="s">
        <v>1629</v>
      </c>
      <c r="B176" s="11" t="s">
        <v>337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11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5"/>
      <c r="AR176" s="5">
        <f t="shared" si="11"/>
        <v>0</v>
      </c>
      <c r="AS176" s="26">
        <f t="shared" si="12"/>
        <v>0</v>
      </c>
      <c r="AT176" s="14"/>
    </row>
    <row r="177" spans="2:46" ht="11.25">
      <c r="B177" s="11" t="s">
        <v>462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11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5"/>
      <c r="AR177" s="5">
        <f t="shared" si="11"/>
        <v>0</v>
      </c>
      <c r="AS177" s="26">
        <f t="shared" si="12"/>
        <v>0</v>
      </c>
      <c r="AT177" s="14"/>
    </row>
    <row r="178" spans="2:46" ht="11.25">
      <c r="B178" s="11" t="s">
        <v>430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11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5"/>
      <c r="AR178" s="5">
        <f t="shared" si="11"/>
        <v>0</v>
      </c>
      <c r="AS178" s="26">
        <f t="shared" si="12"/>
        <v>0</v>
      </c>
      <c r="AT178" s="14"/>
    </row>
    <row r="179" spans="1:46" ht="11.25">
      <c r="A179" s="13" t="s">
        <v>1629</v>
      </c>
      <c r="B179" s="11" t="s">
        <v>373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11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5"/>
      <c r="AR179" s="5">
        <f t="shared" si="11"/>
        <v>0</v>
      </c>
      <c r="AS179" s="26">
        <f t="shared" si="12"/>
        <v>0</v>
      </c>
      <c r="AT179" s="14"/>
    </row>
    <row r="180" spans="1:46" ht="11.25">
      <c r="A180" s="13" t="s">
        <v>1629</v>
      </c>
      <c r="B180" s="11" t="s">
        <v>355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11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5"/>
      <c r="AR180" s="5">
        <f t="shared" si="11"/>
        <v>0</v>
      </c>
      <c r="AS180" s="26">
        <f t="shared" si="12"/>
        <v>0</v>
      </c>
      <c r="AT180" s="14"/>
    </row>
    <row r="181" spans="2:46" ht="11.25">
      <c r="B181" s="11" t="s">
        <v>84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11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5"/>
      <c r="AR181" s="5">
        <f t="shared" si="11"/>
        <v>0</v>
      </c>
      <c r="AS181" s="26">
        <f t="shared" si="12"/>
        <v>0</v>
      </c>
      <c r="AT181" s="14"/>
    </row>
    <row r="182" spans="2:45" ht="11.25">
      <c r="B182" s="11" t="s">
        <v>360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11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5"/>
      <c r="AR182" s="5">
        <f t="shared" si="11"/>
        <v>0</v>
      </c>
      <c r="AS182" s="26">
        <f t="shared" si="12"/>
        <v>0</v>
      </c>
    </row>
    <row r="183" spans="1:45" ht="11.25">
      <c r="A183" s="13" t="s">
        <v>1629</v>
      </c>
      <c r="B183" s="11" t="s">
        <v>399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11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5"/>
      <c r="AR183" s="5">
        <f t="shared" si="11"/>
        <v>0</v>
      </c>
      <c r="AS183" s="26">
        <f t="shared" si="12"/>
        <v>0</v>
      </c>
    </row>
    <row r="184" spans="1:45" ht="11.25">
      <c r="A184" s="13" t="s">
        <v>1629</v>
      </c>
      <c r="B184" s="11" t="s">
        <v>415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11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11"/>
      <c r="AM184" s="11"/>
      <c r="AN184" s="11"/>
      <c r="AO184" s="11"/>
      <c r="AP184" s="11"/>
      <c r="AQ184" s="11"/>
      <c r="AR184" s="5">
        <f t="shared" si="11"/>
        <v>0</v>
      </c>
      <c r="AS184" s="26">
        <f t="shared" si="12"/>
        <v>0</v>
      </c>
    </row>
    <row r="185" spans="2:45" ht="11.25">
      <c r="B185" s="11" t="s">
        <v>357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11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5"/>
      <c r="AR185" s="5">
        <f t="shared" si="11"/>
        <v>0</v>
      </c>
      <c r="AS185" s="26">
        <f t="shared" si="12"/>
        <v>0</v>
      </c>
    </row>
    <row r="186" spans="2:45" ht="11.25">
      <c r="B186" s="11" t="s">
        <v>402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11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5"/>
      <c r="AR186" s="5">
        <f t="shared" si="11"/>
        <v>0</v>
      </c>
      <c r="AS186" s="26">
        <f t="shared" si="12"/>
        <v>0</v>
      </c>
    </row>
    <row r="187" spans="2:45" ht="11.25">
      <c r="B187" s="11" t="s">
        <v>150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11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5"/>
      <c r="AR187" s="5">
        <f t="shared" si="11"/>
        <v>0</v>
      </c>
      <c r="AS187" s="26">
        <f t="shared" si="12"/>
        <v>0</v>
      </c>
    </row>
    <row r="188" spans="2:46" ht="11.25">
      <c r="B188" s="11" t="s">
        <v>442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11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5"/>
      <c r="AR188" s="5">
        <f t="shared" si="11"/>
        <v>0</v>
      </c>
      <c r="AS188" s="26">
        <f t="shared" si="12"/>
        <v>0</v>
      </c>
      <c r="AT188" s="26"/>
    </row>
    <row r="189" spans="2:48" ht="11.25">
      <c r="B189" s="11" t="s">
        <v>423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11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5"/>
      <c r="AR189" s="5">
        <f t="shared" si="11"/>
        <v>0</v>
      </c>
      <c r="AS189" s="26">
        <f t="shared" si="12"/>
        <v>0</v>
      </c>
      <c r="AT189" s="26"/>
      <c r="AU189" s="22"/>
      <c r="AV189" s="22"/>
    </row>
    <row r="190" spans="2:48" ht="11.25">
      <c r="B190" s="11" t="s">
        <v>380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11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5"/>
      <c r="AR190" s="5">
        <f t="shared" si="11"/>
        <v>0</v>
      </c>
      <c r="AS190" s="26">
        <f t="shared" si="12"/>
        <v>0</v>
      </c>
      <c r="AT190" s="26"/>
      <c r="AU190" s="14"/>
      <c r="AV190" s="22"/>
    </row>
    <row r="191" spans="2:48" ht="11.25">
      <c r="B191" s="11" t="s">
        <v>452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11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5"/>
      <c r="AR191" s="5">
        <f t="shared" si="11"/>
        <v>0</v>
      </c>
      <c r="AS191" s="26">
        <f t="shared" si="12"/>
        <v>0</v>
      </c>
      <c r="AT191" s="26"/>
      <c r="AU191" s="22"/>
      <c r="AV191" s="22"/>
    </row>
    <row r="192" spans="2:48" ht="11.25">
      <c r="B192" s="11" t="s">
        <v>109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11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5"/>
      <c r="AR192" s="5">
        <f t="shared" si="11"/>
        <v>0</v>
      </c>
      <c r="AS192" s="26">
        <f t="shared" si="12"/>
        <v>0</v>
      </c>
      <c r="AT192" s="22"/>
      <c r="AU192" s="22"/>
      <c r="AV192" s="22"/>
    </row>
    <row r="193" spans="2:48" ht="11.25">
      <c r="B193" s="11" t="s">
        <v>110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11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5"/>
      <c r="AR193" s="5">
        <f t="shared" si="11"/>
        <v>0</v>
      </c>
      <c r="AS193" s="26">
        <f t="shared" si="12"/>
        <v>0</v>
      </c>
      <c r="AT193" s="26"/>
      <c r="AU193" s="14"/>
      <c r="AV193" s="22"/>
    </row>
    <row r="194" spans="2:45" ht="11.25">
      <c r="B194" s="11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11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5"/>
      <c r="AR194" s="5">
        <f aca="true" t="shared" si="13" ref="AR194:AR201">SUM(C194:AQ194)</f>
        <v>0</v>
      </c>
      <c r="AS194" s="26">
        <f aca="true" t="shared" si="14" ref="AS194:AS201">COUNTA(C194:AP194)</f>
        <v>0</v>
      </c>
    </row>
    <row r="195" spans="2:48" ht="11.25">
      <c r="B195" s="11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11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5"/>
      <c r="AR195" s="5">
        <f t="shared" si="13"/>
        <v>0</v>
      </c>
      <c r="AS195" s="26">
        <f t="shared" si="14"/>
        <v>0</v>
      </c>
      <c r="AT195" s="14"/>
      <c r="AU195" s="22"/>
      <c r="AV195" s="22"/>
    </row>
    <row r="196" spans="2:48" ht="11.25">
      <c r="B196" s="11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11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5"/>
      <c r="AR196" s="5">
        <f t="shared" si="13"/>
        <v>0</v>
      </c>
      <c r="AS196" s="26">
        <f t="shared" si="14"/>
        <v>0</v>
      </c>
      <c r="AT196" s="14"/>
      <c r="AU196" s="22"/>
      <c r="AV196" s="22"/>
    </row>
    <row r="197" spans="2:46" ht="11.25">
      <c r="B197" s="11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11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5"/>
      <c r="AR197" s="5">
        <f t="shared" si="13"/>
        <v>0</v>
      </c>
      <c r="AS197" s="26">
        <f t="shared" si="14"/>
        <v>0</v>
      </c>
      <c r="AT197" s="22"/>
    </row>
    <row r="198" spans="2:46" ht="11.25">
      <c r="B198" s="11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11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5"/>
      <c r="AR198" s="5">
        <f t="shared" si="13"/>
        <v>0</v>
      </c>
      <c r="AS198" s="26">
        <f t="shared" si="14"/>
        <v>0</v>
      </c>
      <c r="AT198" s="22"/>
    </row>
    <row r="199" spans="2:46" ht="11.25">
      <c r="B199" s="11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11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5"/>
      <c r="AR199" s="5">
        <f t="shared" si="13"/>
        <v>0</v>
      </c>
      <c r="AS199" s="26">
        <f t="shared" si="14"/>
        <v>0</v>
      </c>
      <c r="AT199" s="22"/>
    </row>
    <row r="200" spans="2:46" ht="11.25">
      <c r="B200" s="11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11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5"/>
      <c r="AR200" s="5">
        <f t="shared" si="13"/>
        <v>0</v>
      </c>
      <c r="AS200" s="26">
        <f t="shared" si="14"/>
        <v>0</v>
      </c>
      <c r="AT200" s="26"/>
    </row>
    <row r="201" spans="2:46" ht="11.25">
      <c r="B201" s="11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11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5"/>
      <c r="AR201" s="5">
        <f t="shared" si="13"/>
        <v>0</v>
      </c>
      <c r="AS201" s="26">
        <f t="shared" si="14"/>
        <v>0</v>
      </c>
      <c r="AT201" s="22"/>
    </row>
    <row r="202" spans="46:48" ht="11.25">
      <c r="AT202" s="26"/>
      <c r="AU202" s="22"/>
      <c r="AV202" s="22"/>
    </row>
    <row r="203" spans="46:47" ht="11.25">
      <c r="AT203" s="26"/>
      <c r="AU203" s="14"/>
    </row>
    <row r="204" spans="46:47" ht="11.25">
      <c r="AT204" s="26"/>
      <c r="AU204" s="14"/>
    </row>
    <row r="205" spans="46:47" ht="11.25">
      <c r="AT205" s="26"/>
      <c r="AU205" s="14"/>
    </row>
    <row r="206" spans="46:47" ht="11.25">
      <c r="AT206" s="26"/>
      <c r="AU206" s="14"/>
    </row>
    <row r="207" spans="46:47" ht="11.25">
      <c r="AT207" s="26"/>
      <c r="AU207" s="14"/>
    </row>
    <row r="208" spans="46:47" ht="11.25">
      <c r="AT208" s="26"/>
      <c r="AU208" s="14"/>
    </row>
    <row r="209" spans="46:47" ht="11.25">
      <c r="AT209" s="26"/>
      <c r="AU209" s="14"/>
    </row>
    <row r="210" spans="46:47" ht="11.25">
      <c r="AT210" s="26"/>
      <c r="AU210" s="14"/>
    </row>
    <row r="211" spans="46:47" ht="11.25">
      <c r="AT211" s="26"/>
      <c r="AU211" s="14"/>
    </row>
    <row r="212" spans="46:47" ht="11.25">
      <c r="AT212" s="26"/>
      <c r="AU212" s="14"/>
    </row>
    <row r="213" spans="46:47" ht="11.25">
      <c r="AT213" s="26"/>
      <c r="AU213" s="14"/>
    </row>
    <row r="214" spans="46:47" ht="11.25">
      <c r="AT214" s="26"/>
      <c r="AU214" s="14"/>
    </row>
    <row r="215" spans="46:47" ht="11.25">
      <c r="AT215" s="26"/>
      <c r="AU215" s="14"/>
    </row>
    <row r="216" spans="46:47" ht="11.25">
      <c r="AT216" s="26"/>
      <c r="AU216" s="14"/>
    </row>
    <row r="217" ht="11.25">
      <c r="AU217" s="14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37"/>
  <sheetViews>
    <sheetView zoomScalePageLayoutView="0" workbookViewId="0" topLeftCell="A1">
      <pane xSplit="1" ySplit="1" topLeftCell="A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Q2" sqref="AQ2"/>
    </sheetView>
  </sheetViews>
  <sheetFormatPr defaultColWidth="11.421875" defaultRowHeight="12.75"/>
  <cols>
    <col min="1" max="1" width="8.8515625" style="9" customWidth="1"/>
    <col min="2" max="7" width="3.00390625" style="9" bestFit="1" customWidth="1"/>
    <col min="8" max="8" width="3.00390625" style="22" bestFit="1" customWidth="1"/>
    <col min="9" max="20" width="3.00390625" style="9" bestFit="1" customWidth="1"/>
    <col min="21" max="21" width="3.00390625" style="22" bestFit="1" customWidth="1"/>
    <col min="22" max="24" width="3.00390625" style="9" bestFit="1" customWidth="1"/>
    <col min="25" max="25" width="3.00390625" style="26" bestFit="1" customWidth="1"/>
    <col min="26" max="27" width="3.00390625" style="9" bestFit="1" customWidth="1"/>
    <col min="28" max="28" width="3.00390625" style="37" bestFit="1" customWidth="1"/>
    <col min="29" max="31" width="3.00390625" style="9" bestFit="1" customWidth="1"/>
    <col min="32" max="35" width="3.00390625" style="9" customWidth="1"/>
    <col min="36" max="40" width="3.00390625" style="37" customWidth="1"/>
    <col min="41" max="41" width="3.00390625" style="9" customWidth="1"/>
    <col min="42" max="42" width="6.8515625" style="9" bestFit="1" customWidth="1"/>
    <col min="43" max="43" width="3.421875" style="13" bestFit="1" customWidth="1"/>
    <col min="44" max="44" width="2.7109375" style="13" bestFit="1" customWidth="1"/>
    <col min="45" max="45" width="11.421875" style="13" customWidth="1"/>
    <col min="46" max="46" width="3.7109375" style="13" customWidth="1"/>
    <col min="47" max="48" width="3.7109375" style="8" customWidth="1"/>
    <col min="49" max="49" width="3.7109375" style="9" customWidth="1"/>
    <col min="50" max="89" width="3.7109375" style="8" customWidth="1"/>
    <col min="90" max="16384" width="11.421875" style="8" customWidth="1"/>
  </cols>
  <sheetData>
    <row r="1" spans="1:51" ht="37.5" customHeight="1">
      <c r="A1" s="4" t="s">
        <v>262</v>
      </c>
      <c r="B1" s="34" t="s">
        <v>198</v>
      </c>
      <c r="C1" s="34" t="s">
        <v>182</v>
      </c>
      <c r="D1" s="34" t="s">
        <v>135</v>
      </c>
      <c r="E1" s="34" t="s">
        <v>7</v>
      </c>
      <c r="F1" s="35" t="s">
        <v>974</v>
      </c>
      <c r="G1" s="34" t="s">
        <v>334</v>
      </c>
      <c r="H1" s="34" t="s">
        <v>5</v>
      </c>
      <c r="I1" s="34" t="s">
        <v>223</v>
      </c>
      <c r="J1" s="34" t="s">
        <v>179</v>
      </c>
      <c r="K1" s="34" t="s">
        <v>18</v>
      </c>
      <c r="L1" s="34" t="s">
        <v>44</v>
      </c>
      <c r="M1" s="34" t="s">
        <v>328</v>
      </c>
      <c r="N1" s="34" t="s">
        <v>96</v>
      </c>
      <c r="O1" s="34" t="s">
        <v>34</v>
      </c>
      <c r="P1" s="34" t="s">
        <v>60</v>
      </c>
      <c r="Q1" s="34" t="s">
        <v>1551</v>
      </c>
      <c r="R1" s="34" t="s">
        <v>10</v>
      </c>
      <c r="S1" s="34" t="s">
        <v>408</v>
      </c>
      <c r="T1" s="34" t="s">
        <v>377</v>
      </c>
      <c r="U1" s="34" t="s">
        <v>293</v>
      </c>
      <c r="V1" s="34" t="s">
        <v>217</v>
      </c>
      <c r="W1" s="34" t="s">
        <v>277</v>
      </c>
      <c r="X1" s="34" t="s">
        <v>291</v>
      </c>
      <c r="Y1" s="34" t="s">
        <v>304</v>
      </c>
      <c r="Z1" s="35" t="s">
        <v>194</v>
      </c>
      <c r="AA1" s="35" t="s">
        <v>12</v>
      </c>
      <c r="AB1" s="35" t="s">
        <v>155</v>
      </c>
      <c r="AC1" s="34" t="s">
        <v>15</v>
      </c>
      <c r="AD1" s="34" t="s">
        <v>335</v>
      </c>
      <c r="AE1" s="34" t="s">
        <v>1043</v>
      </c>
      <c r="AF1" s="34" t="s">
        <v>444</v>
      </c>
      <c r="AG1" s="34" t="s">
        <v>278</v>
      </c>
      <c r="AH1" s="35" t="s">
        <v>1552</v>
      </c>
      <c r="AI1" s="35" t="s">
        <v>13</v>
      </c>
      <c r="AJ1" s="35" t="s">
        <v>1620</v>
      </c>
      <c r="AK1" s="35" t="s">
        <v>68</v>
      </c>
      <c r="AL1" s="35" t="s">
        <v>1669</v>
      </c>
      <c r="AM1" s="35" t="s">
        <v>19</v>
      </c>
      <c r="AN1" s="35" t="s">
        <v>1710</v>
      </c>
      <c r="AO1" s="34" t="s">
        <v>362</v>
      </c>
      <c r="AP1" s="45" t="s">
        <v>264</v>
      </c>
      <c r="AQ1" s="11"/>
      <c r="AX1" s="9"/>
      <c r="AY1" s="9"/>
    </row>
    <row r="2" spans="1:44" s="9" customFormat="1" ht="11.25" customHeight="1">
      <c r="A2" s="5" t="s">
        <v>7</v>
      </c>
      <c r="B2" s="5"/>
      <c r="C2" s="5"/>
      <c r="D2" s="5"/>
      <c r="E2" s="5">
        <v>30</v>
      </c>
      <c r="F2" s="5"/>
      <c r="G2" s="5"/>
      <c r="H2" s="5">
        <v>63</v>
      </c>
      <c r="I2" s="5"/>
      <c r="J2" s="5">
        <v>55</v>
      </c>
      <c r="K2" s="5"/>
      <c r="L2" s="5"/>
      <c r="M2" s="5"/>
      <c r="N2" s="5"/>
      <c r="O2" s="5"/>
      <c r="P2" s="5"/>
      <c r="Q2" s="5"/>
      <c r="R2" s="5">
        <v>75</v>
      </c>
      <c r="S2" s="5"/>
      <c r="T2" s="5"/>
      <c r="U2" s="5">
        <v>75</v>
      </c>
      <c r="V2" s="5"/>
      <c r="W2" s="5"/>
      <c r="X2" s="5"/>
      <c r="Y2" s="11"/>
      <c r="Z2" s="5"/>
      <c r="AA2" s="5"/>
      <c r="AB2" s="36"/>
      <c r="AC2" s="5"/>
      <c r="AD2" s="5">
        <v>75</v>
      </c>
      <c r="AE2" s="5"/>
      <c r="AF2" s="5"/>
      <c r="AG2" s="11"/>
      <c r="AH2" s="11"/>
      <c r="AI2" s="11">
        <v>75</v>
      </c>
      <c r="AJ2" s="36"/>
      <c r="AK2" s="11"/>
      <c r="AL2" s="11"/>
      <c r="AM2" s="11">
        <v>64</v>
      </c>
      <c r="AN2" s="11"/>
      <c r="AO2" s="11"/>
      <c r="AP2" s="11">
        <f>SUM(-E2-J2)</f>
        <v>-85</v>
      </c>
      <c r="AQ2" s="11">
        <f aca="true" t="shared" si="0" ref="AQ2:AQ33">SUM(B2:AP2)</f>
        <v>427</v>
      </c>
      <c r="AR2" s="13">
        <f aca="true" t="shared" si="1" ref="AR2:AR33">COUNTA(B2:AO2)</f>
        <v>8</v>
      </c>
    </row>
    <row r="3" spans="1:44" s="9" customFormat="1" ht="11.25">
      <c r="A3" s="5" t="s">
        <v>5</v>
      </c>
      <c r="B3" s="5"/>
      <c r="C3" s="5"/>
      <c r="D3" s="5">
        <v>33</v>
      </c>
      <c r="E3" s="5"/>
      <c r="F3" s="5"/>
      <c r="G3" s="5"/>
      <c r="H3" s="5">
        <v>27</v>
      </c>
      <c r="I3" s="5"/>
      <c r="J3" s="5"/>
      <c r="K3" s="5">
        <v>31</v>
      </c>
      <c r="L3" s="5"/>
      <c r="M3" s="5"/>
      <c r="N3" s="5"/>
      <c r="O3" s="5"/>
      <c r="P3" s="5"/>
      <c r="Q3" s="5"/>
      <c r="R3" s="5">
        <v>16</v>
      </c>
      <c r="S3" s="5"/>
      <c r="T3" s="5"/>
      <c r="U3" s="5">
        <v>23</v>
      </c>
      <c r="V3" s="5"/>
      <c r="W3" s="5"/>
      <c r="X3" s="5"/>
      <c r="Y3" s="11"/>
      <c r="Z3" s="5"/>
      <c r="AA3" s="5">
        <v>52</v>
      </c>
      <c r="AB3" s="36">
        <v>34</v>
      </c>
      <c r="AC3" s="5"/>
      <c r="AD3" s="5"/>
      <c r="AE3" s="5"/>
      <c r="AF3" s="5"/>
      <c r="AG3" s="5"/>
      <c r="AH3" s="5"/>
      <c r="AI3" s="5">
        <v>75</v>
      </c>
      <c r="AJ3" s="36"/>
      <c r="AK3" s="36"/>
      <c r="AL3" s="36">
        <v>51</v>
      </c>
      <c r="AM3" s="36">
        <v>55</v>
      </c>
      <c r="AN3" s="36"/>
      <c r="AO3" s="5"/>
      <c r="AP3" s="11">
        <f>SUM(-R3-U3-H3-K3)</f>
        <v>-97</v>
      </c>
      <c r="AQ3" s="11">
        <f t="shared" si="0"/>
        <v>300</v>
      </c>
      <c r="AR3" s="13">
        <f t="shared" si="1"/>
        <v>10</v>
      </c>
    </row>
    <row r="4" spans="1:44" s="9" customFormat="1" ht="11.25" customHeight="1">
      <c r="A4" s="5" t="s">
        <v>180</v>
      </c>
      <c r="B4" s="5"/>
      <c r="C4" s="5">
        <v>35</v>
      </c>
      <c r="D4" s="5"/>
      <c r="E4" s="5"/>
      <c r="F4" s="5"/>
      <c r="G4" s="5"/>
      <c r="H4" s="5">
        <v>40</v>
      </c>
      <c r="I4" s="5"/>
      <c r="J4" s="5">
        <v>48</v>
      </c>
      <c r="K4" s="5"/>
      <c r="L4" s="5"/>
      <c r="M4" s="5"/>
      <c r="N4" s="5"/>
      <c r="O4" s="5"/>
      <c r="P4" s="5"/>
      <c r="Q4" s="5"/>
      <c r="R4" s="5"/>
      <c r="S4" s="5"/>
      <c r="T4" s="5"/>
      <c r="U4" s="5">
        <v>49</v>
      </c>
      <c r="V4" s="5"/>
      <c r="W4" s="5"/>
      <c r="X4" s="5"/>
      <c r="Y4" s="11"/>
      <c r="Z4" s="5"/>
      <c r="AA4" s="5"/>
      <c r="AB4" s="36"/>
      <c r="AC4" s="5"/>
      <c r="AD4" s="5">
        <v>47</v>
      </c>
      <c r="AE4" s="5">
        <v>40</v>
      </c>
      <c r="AF4" s="5"/>
      <c r="AG4" s="11"/>
      <c r="AH4" s="11"/>
      <c r="AI4" s="11">
        <v>37</v>
      </c>
      <c r="AJ4" s="36"/>
      <c r="AK4" s="11"/>
      <c r="AL4" s="11"/>
      <c r="AM4" s="11">
        <v>41</v>
      </c>
      <c r="AN4" s="11"/>
      <c r="AO4" s="11"/>
      <c r="AP4" s="11">
        <f>SUM(-C4-AI4)</f>
        <v>-72</v>
      </c>
      <c r="AQ4" s="11">
        <f t="shared" si="0"/>
        <v>265</v>
      </c>
      <c r="AR4" s="13">
        <f t="shared" si="1"/>
        <v>8</v>
      </c>
    </row>
    <row r="5" spans="1:44" s="9" customFormat="1" ht="11.25" customHeight="1">
      <c r="A5" s="5" t="s">
        <v>158</v>
      </c>
      <c r="B5" s="5"/>
      <c r="C5" s="5"/>
      <c r="D5" s="5"/>
      <c r="E5" s="5"/>
      <c r="F5" s="5"/>
      <c r="G5" s="5">
        <v>23</v>
      </c>
      <c r="H5" s="5"/>
      <c r="I5" s="5"/>
      <c r="J5" s="5"/>
      <c r="K5" s="5">
        <v>52</v>
      </c>
      <c r="L5" s="5"/>
      <c r="M5" s="5"/>
      <c r="N5" s="5">
        <v>26</v>
      </c>
      <c r="O5" s="5">
        <v>57</v>
      </c>
      <c r="P5" s="5"/>
      <c r="Q5" s="5"/>
      <c r="R5" s="5"/>
      <c r="S5" s="5"/>
      <c r="T5" s="5"/>
      <c r="U5" s="5"/>
      <c r="V5" s="5"/>
      <c r="W5" s="5"/>
      <c r="X5" s="5"/>
      <c r="Y5" s="11"/>
      <c r="Z5" s="5">
        <v>31</v>
      </c>
      <c r="AA5" s="5"/>
      <c r="AB5" s="36"/>
      <c r="AC5" s="5"/>
      <c r="AD5" s="5"/>
      <c r="AE5" s="5"/>
      <c r="AF5" s="5"/>
      <c r="AG5" s="11">
        <v>44</v>
      </c>
      <c r="AH5" s="11"/>
      <c r="AI5" s="11"/>
      <c r="AJ5" s="36"/>
      <c r="AK5" s="11">
        <v>27</v>
      </c>
      <c r="AL5" s="11"/>
      <c r="AM5" s="11"/>
      <c r="AN5" s="11"/>
      <c r="AO5" s="11">
        <v>50</v>
      </c>
      <c r="AP5" s="11">
        <f>SUM(-G5-N5)</f>
        <v>-49</v>
      </c>
      <c r="AQ5" s="11">
        <f t="shared" si="0"/>
        <v>261</v>
      </c>
      <c r="AR5" s="13">
        <f t="shared" si="1"/>
        <v>8</v>
      </c>
    </row>
    <row r="6" spans="1:44" s="9" customFormat="1" ht="11.25">
      <c r="A6" s="5" t="s">
        <v>19</v>
      </c>
      <c r="B6" s="5"/>
      <c r="C6" s="5"/>
      <c r="D6" s="5"/>
      <c r="E6" s="5"/>
      <c r="F6" s="5">
        <v>9</v>
      </c>
      <c r="G6" s="5"/>
      <c r="H6" s="5">
        <v>47</v>
      </c>
      <c r="I6" s="5"/>
      <c r="J6" s="5"/>
      <c r="K6" s="5"/>
      <c r="L6" s="5"/>
      <c r="M6" s="5"/>
      <c r="N6" s="5"/>
      <c r="O6" s="5"/>
      <c r="P6" s="5">
        <v>21</v>
      </c>
      <c r="Q6" s="5"/>
      <c r="R6" s="5"/>
      <c r="S6" s="5"/>
      <c r="T6" s="5"/>
      <c r="U6" s="5">
        <v>31</v>
      </c>
      <c r="V6" s="5"/>
      <c r="W6" s="5"/>
      <c r="X6" s="5"/>
      <c r="Y6" s="11"/>
      <c r="Z6" s="5"/>
      <c r="AA6" s="5">
        <v>45</v>
      </c>
      <c r="AB6" s="36">
        <v>48</v>
      </c>
      <c r="AC6" s="5"/>
      <c r="AD6" s="5"/>
      <c r="AE6" s="5"/>
      <c r="AF6" s="5"/>
      <c r="AG6" s="5">
        <v>45</v>
      </c>
      <c r="AH6" s="5"/>
      <c r="AI6" s="5"/>
      <c r="AJ6" s="36"/>
      <c r="AK6" s="36"/>
      <c r="AL6" s="36">
        <v>34</v>
      </c>
      <c r="AM6" s="36">
        <v>9</v>
      </c>
      <c r="AN6" s="36"/>
      <c r="AO6" s="5"/>
      <c r="AP6" s="11">
        <f>SUM(-F6-P6-AM6)</f>
        <v>-39</v>
      </c>
      <c r="AQ6" s="11">
        <f t="shared" si="0"/>
        <v>250</v>
      </c>
      <c r="AR6" s="13">
        <f t="shared" si="1"/>
        <v>9</v>
      </c>
    </row>
    <row r="7" spans="1:44" s="9" customFormat="1" ht="11.25">
      <c r="A7" s="5" t="s">
        <v>135</v>
      </c>
      <c r="B7" s="5"/>
      <c r="C7" s="5"/>
      <c r="D7" s="5">
        <v>26</v>
      </c>
      <c r="E7" s="5"/>
      <c r="F7" s="5"/>
      <c r="G7" s="5"/>
      <c r="H7" s="5">
        <v>40</v>
      </c>
      <c r="I7" s="5">
        <v>20</v>
      </c>
      <c r="J7" s="5"/>
      <c r="K7" s="5">
        <v>42</v>
      </c>
      <c r="L7" s="5"/>
      <c r="M7" s="5"/>
      <c r="N7" s="5"/>
      <c r="O7" s="5"/>
      <c r="P7" s="5"/>
      <c r="Q7" s="5"/>
      <c r="R7" s="5">
        <v>39</v>
      </c>
      <c r="S7" s="5"/>
      <c r="T7" s="5"/>
      <c r="U7" s="5">
        <v>38</v>
      </c>
      <c r="V7" s="5"/>
      <c r="W7" s="5"/>
      <c r="X7" s="5"/>
      <c r="Y7" s="11"/>
      <c r="Z7" s="5"/>
      <c r="AA7" s="5">
        <v>44</v>
      </c>
      <c r="AB7" s="36">
        <v>20</v>
      </c>
      <c r="AC7" s="5"/>
      <c r="AD7" s="5"/>
      <c r="AE7" s="5"/>
      <c r="AF7" s="5"/>
      <c r="AG7" s="5"/>
      <c r="AH7" s="5">
        <v>25</v>
      </c>
      <c r="AI7" s="5">
        <v>42</v>
      </c>
      <c r="AJ7" s="36">
        <v>20</v>
      </c>
      <c r="AK7" s="36"/>
      <c r="AL7" s="36"/>
      <c r="AM7" s="36">
        <v>25</v>
      </c>
      <c r="AN7" s="36"/>
      <c r="AO7" s="5"/>
      <c r="AP7" s="11">
        <f>SUM(-I7-AB7-AH7-D7-AJ7-AM7)</f>
        <v>-136</v>
      </c>
      <c r="AQ7" s="11">
        <f t="shared" si="0"/>
        <v>245</v>
      </c>
      <c r="AR7" s="13">
        <f t="shared" si="1"/>
        <v>12</v>
      </c>
    </row>
    <row r="8" spans="1:44" s="9" customFormat="1" ht="11.25">
      <c r="A8" s="5" t="s">
        <v>179</v>
      </c>
      <c r="B8" s="5"/>
      <c r="C8" s="5">
        <v>44</v>
      </c>
      <c r="D8" s="5"/>
      <c r="E8" s="5">
        <v>23</v>
      </c>
      <c r="F8" s="5"/>
      <c r="G8" s="5"/>
      <c r="H8" s="5"/>
      <c r="I8" s="5"/>
      <c r="J8" s="5">
        <v>17</v>
      </c>
      <c r="K8" s="5"/>
      <c r="L8" s="5"/>
      <c r="M8" s="5"/>
      <c r="N8" s="5"/>
      <c r="O8" s="5"/>
      <c r="P8" s="5"/>
      <c r="Q8" s="5"/>
      <c r="R8" s="5">
        <v>17</v>
      </c>
      <c r="S8" s="5"/>
      <c r="T8" s="5"/>
      <c r="U8" s="5"/>
      <c r="V8" s="5">
        <v>32</v>
      </c>
      <c r="W8" s="5"/>
      <c r="X8" s="5"/>
      <c r="Y8" s="11"/>
      <c r="Z8" s="5"/>
      <c r="AA8" s="5">
        <v>35</v>
      </c>
      <c r="AB8" s="36"/>
      <c r="AC8" s="5"/>
      <c r="AD8" s="5">
        <v>23</v>
      </c>
      <c r="AE8" s="5">
        <v>44</v>
      </c>
      <c r="AF8" s="5"/>
      <c r="AG8" s="5"/>
      <c r="AH8" s="5"/>
      <c r="AI8" s="5">
        <v>38</v>
      </c>
      <c r="AJ8" s="36"/>
      <c r="AK8" s="36"/>
      <c r="AL8" s="36"/>
      <c r="AM8" s="36"/>
      <c r="AN8" s="36"/>
      <c r="AO8" s="5"/>
      <c r="AP8" s="11">
        <f>SUM(-J8-R8-E8)</f>
        <v>-57</v>
      </c>
      <c r="AQ8" s="11">
        <f t="shared" si="0"/>
        <v>216</v>
      </c>
      <c r="AR8" s="13">
        <f t="shared" si="1"/>
        <v>9</v>
      </c>
    </row>
    <row r="9" spans="1:48" s="9" customFormat="1" ht="11.25">
      <c r="A9" s="5" t="s">
        <v>162</v>
      </c>
      <c r="B9" s="5"/>
      <c r="C9" s="5"/>
      <c r="D9" s="5">
        <v>28</v>
      </c>
      <c r="E9" s="5"/>
      <c r="F9" s="5"/>
      <c r="G9" s="5"/>
      <c r="H9" s="5">
        <v>30</v>
      </c>
      <c r="I9" s="5"/>
      <c r="J9" s="5"/>
      <c r="K9" s="5">
        <v>28</v>
      </c>
      <c r="L9" s="5"/>
      <c r="M9" s="5"/>
      <c r="N9" s="5"/>
      <c r="O9" s="5"/>
      <c r="P9" s="5"/>
      <c r="Q9" s="5"/>
      <c r="R9" s="5"/>
      <c r="S9" s="5"/>
      <c r="T9" s="5"/>
      <c r="U9" s="5">
        <v>29</v>
      </c>
      <c r="V9" s="5"/>
      <c r="W9" s="5"/>
      <c r="X9" s="5"/>
      <c r="Y9" s="11"/>
      <c r="Z9" s="5"/>
      <c r="AA9" s="5">
        <v>27</v>
      </c>
      <c r="AB9" s="36"/>
      <c r="AC9" s="5"/>
      <c r="AD9" s="5"/>
      <c r="AE9" s="5"/>
      <c r="AF9" s="5"/>
      <c r="AG9" s="5"/>
      <c r="AH9" s="5"/>
      <c r="AI9" s="5">
        <v>38</v>
      </c>
      <c r="AJ9" s="36"/>
      <c r="AK9" s="36"/>
      <c r="AL9" s="36">
        <v>34</v>
      </c>
      <c r="AM9" s="36">
        <v>48</v>
      </c>
      <c r="AN9" s="36"/>
      <c r="AO9" s="11"/>
      <c r="AP9" s="11">
        <f>SUM(-AA9-D9)</f>
        <v>-55</v>
      </c>
      <c r="AQ9" s="11">
        <f t="shared" si="0"/>
        <v>207</v>
      </c>
      <c r="AR9" s="13">
        <f t="shared" si="1"/>
        <v>8</v>
      </c>
      <c r="AS9" s="60"/>
      <c r="AT9" s="60"/>
      <c r="AU9" s="14"/>
      <c r="AV9" s="14"/>
    </row>
    <row r="10" spans="1:48" s="9" customFormat="1" ht="11.25">
      <c r="A10" s="5" t="s">
        <v>185</v>
      </c>
      <c r="B10" s="5"/>
      <c r="C10" s="5"/>
      <c r="D10" s="5"/>
      <c r="E10" s="5"/>
      <c r="F10" s="5">
        <v>33</v>
      </c>
      <c r="G10" s="5"/>
      <c r="H10" s="5">
        <v>31</v>
      </c>
      <c r="I10" s="5"/>
      <c r="J10" s="5"/>
      <c r="K10" s="5"/>
      <c r="L10" s="5">
        <v>25</v>
      </c>
      <c r="M10" s="5"/>
      <c r="N10" s="5"/>
      <c r="O10" s="5"/>
      <c r="P10" s="5"/>
      <c r="Q10" s="5"/>
      <c r="R10" s="5"/>
      <c r="S10" s="5"/>
      <c r="T10" s="5"/>
      <c r="U10" s="5">
        <v>45</v>
      </c>
      <c r="V10" s="5"/>
      <c r="W10" s="5"/>
      <c r="X10" s="5"/>
      <c r="Y10" s="11"/>
      <c r="Z10" s="5"/>
      <c r="AA10" s="5"/>
      <c r="AB10" s="36">
        <v>33</v>
      </c>
      <c r="AC10" s="5"/>
      <c r="AD10" s="5"/>
      <c r="AE10" s="5"/>
      <c r="AF10" s="5"/>
      <c r="AG10" s="5">
        <v>26</v>
      </c>
      <c r="AH10" s="5"/>
      <c r="AI10" s="5"/>
      <c r="AJ10" s="36"/>
      <c r="AK10" s="36"/>
      <c r="AL10" s="36"/>
      <c r="AM10" s="36">
        <v>21</v>
      </c>
      <c r="AN10" s="36"/>
      <c r="AO10" s="5"/>
      <c r="AP10" s="11">
        <f>SUM(-AM10)</f>
        <v>-21</v>
      </c>
      <c r="AQ10" s="11">
        <f t="shared" si="0"/>
        <v>193</v>
      </c>
      <c r="AR10" s="13">
        <f t="shared" si="1"/>
        <v>7</v>
      </c>
      <c r="AS10" s="13"/>
      <c r="AT10" s="13"/>
      <c r="AU10" s="8"/>
      <c r="AV10" s="8"/>
    </row>
    <row r="11" spans="1:44" s="9" customFormat="1" ht="11.25">
      <c r="A11" s="5" t="s">
        <v>3</v>
      </c>
      <c r="B11" s="5"/>
      <c r="C11" s="5"/>
      <c r="D11" s="5"/>
      <c r="E11" s="5"/>
      <c r="F11" s="5"/>
      <c r="G11" s="5">
        <v>71</v>
      </c>
      <c r="H11" s="5"/>
      <c r="I11" s="5"/>
      <c r="J11" s="5"/>
      <c r="K11" s="5"/>
      <c r="L11" s="5"/>
      <c r="M11" s="5"/>
      <c r="N11" s="5"/>
      <c r="O11" s="5">
        <v>77</v>
      </c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5"/>
      <c r="AB11" s="36"/>
      <c r="AC11" s="5"/>
      <c r="AD11" s="5"/>
      <c r="AE11" s="5"/>
      <c r="AF11" s="5"/>
      <c r="AG11" s="5"/>
      <c r="AH11" s="5"/>
      <c r="AI11" s="5"/>
      <c r="AJ11" s="36"/>
      <c r="AK11" s="36">
        <v>38</v>
      </c>
      <c r="AL11" s="36"/>
      <c r="AM11" s="36"/>
      <c r="AN11" s="36"/>
      <c r="AO11" s="5"/>
      <c r="AP11" s="11"/>
      <c r="AQ11" s="11">
        <f t="shared" si="0"/>
        <v>186</v>
      </c>
      <c r="AR11" s="13">
        <f t="shared" si="1"/>
        <v>3</v>
      </c>
    </row>
    <row r="12" spans="1:44" s="9" customFormat="1" ht="11.25" customHeight="1">
      <c r="A12" s="5" t="s">
        <v>387</v>
      </c>
      <c r="B12" s="5"/>
      <c r="C12" s="5"/>
      <c r="D12" s="5"/>
      <c r="E12" s="5"/>
      <c r="F12" s="5"/>
      <c r="G12" s="5">
        <v>55</v>
      </c>
      <c r="H12" s="5"/>
      <c r="I12" s="5"/>
      <c r="J12" s="5"/>
      <c r="K12" s="5"/>
      <c r="L12" s="5"/>
      <c r="M12" s="5"/>
      <c r="N12" s="5"/>
      <c r="O12" s="5">
        <v>41</v>
      </c>
      <c r="P12" s="5"/>
      <c r="Q12" s="5"/>
      <c r="R12" s="5"/>
      <c r="S12" s="5"/>
      <c r="T12" s="5"/>
      <c r="U12" s="5"/>
      <c r="V12" s="5"/>
      <c r="W12" s="5"/>
      <c r="X12" s="5">
        <v>15</v>
      </c>
      <c r="Y12" s="11"/>
      <c r="Z12" s="5">
        <v>48</v>
      </c>
      <c r="AA12" s="5"/>
      <c r="AB12" s="36"/>
      <c r="AC12" s="5"/>
      <c r="AD12" s="5"/>
      <c r="AE12" s="5"/>
      <c r="AF12" s="5"/>
      <c r="AG12" s="11"/>
      <c r="AH12" s="11"/>
      <c r="AI12" s="11"/>
      <c r="AJ12" s="36"/>
      <c r="AK12" s="11"/>
      <c r="AL12" s="11"/>
      <c r="AM12" s="11"/>
      <c r="AN12" s="11"/>
      <c r="AO12" s="11"/>
      <c r="AP12" s="36"/>
      <c r="AQ12" s="11">
        <f t="shared" si="0"/>
        <v>159</v>
      </c>
      <c r="AR12" s="13">
        <f t="shared" si="1"/>
        <v>4</v>
      </c>
    </row>
    <row r="13" spans="1:44" s="9" customFormat="1" ht="11.25">
      <c r="A13" s="5" t="s">
        <v>293</v>
      </c>
      <c r="B13" s="5"/>
      <c r="C13" s="5"/>
      <c r="D13" s="5"/>
      <c r="E13" s="5"/>
      <c r="F13" s="5"/>
      <c r="G13" s="5"/>
      <c r="H13" s="5">
        <v>29</v>
      </c>
      <c r="I13" s="5"/>
      <c r="J13" s="5"/>
      <c r="K13" s="5">
        <v>24</v>
      </c>
      <c r="L13" s="5"/>
      <c r="M13" s="5"/>
      <c r="N13" s="5"/>
      <c r="O13" s="5"/>
      <c r="P13" s="5"/>
      <c r="Q13" s="5"/>
      <c r="R13" s="5"/>
      <c r="S13" s="5"/>
      <c r="T13" s="5"/>
      <c r="U13" s="5">
        <v>11</v>
      </c>
      <c r="V13" s="5"/>
      <c r="W13" s="5"/>
      <c r="X13" s="5"/>
      <c r="Y13" s="11"/>
      <c r="Z13" s="5"/>
      <c r="AA13" s="5">
        <v>12</v>
      </c>
      <c r="AB13" s="36"/>
      <c r="AC13" s="5"/>
      <c r="AD13" s="5"/>
      <c r="AE13" s="5"/>
      <c r="AF13" s="5"/>
      <c r="AG13" s="5"/>
      <c r="AH13" s="5"/>
      <c r="AI13" s="5">
        <v>45</v>
      </c>
      <c r="AJ13" s="36"/>
      <c r="AK13" s="36"/>
      <c r="AL13" s="36"/>
      <c r="AM13" s="36">
        <v>35</v>
      </c>
      <c r="AN13" s="36"/>
      <c r="AO13" s="5"/>
      <c r="AP13" s="5"/>
      <c r="AQ13" s="11">
        <f t="shared" si="0"/>
        <v>156</v>
      </c>
      <c r="AR13" s="13">
        <f t="shared" si="1"/>
        <v>6</v>
      </c>
    </row>
    <row r="14" spans="1:44" s="9" customFormat="1" ht="11.25">
      <c r="A14" s="5" t="s">
        <v>397</v>
      </c>
      <c r="B14" s="5"/>
      <c r="C14" s="5"/>
      <c r="D14" s="5">
        <v>9</v>
      </c>
      <c r="E14" s="5"/>
      <c r="F14" s="5"/>
      <c r="G14" s="5"/>
      <c r="H14" s="5">
        <v>15</v>
      </c>
      <c r="I14" s="5">
        <v>19</v>
      </c>
      <c r="J14" s="5"/>
      <c r="K14" s="5">
        <v>17</v>
      </c>
      <c r="L14" s="5"/>
      <c r="M14" s="5"/>
      <c r="N14" s="5">
        <v>17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5"/>
      <c r="AA14" s="5">
        <v>21</v>
      </c>
      <c r="AB14" s="36"/>
      <c r="AC14" s="5"/>
      <c r="AD14" s="5"/>
      <c r="AE14" s="5"/>
      <c r="AF14" s="5"/>
      <c r="AG14" s="5">
        <v>31</v>
      </c>
      <c r="AH14" s="5"/>
      <c r="AI14" s="5">
        <v>26</v>
      </c>
      <c r="AJ14" s="36"/>
      <c r="AK14" s="36"/>
      <c r="AL14" s="36"/>
      <c r="AM14" s="36">
        <v>40</v>
      </c>
      <c r="AN14" s="36"/>
      <c r="AO14" s="5">
        <v>14</v>
      </c>
      <c r="AP14" s="11">
        <f>SUM(-D14-H14-K14-AO14)</f>
        <v>-55</v>
      </c>
      <c r="AQ14" s="11">
        <f t="shared" si="0"/>
        <v>154</v>
      </c>
      <c r="AR14" s="13">
        <f t="shared" si="1"/>
        <v>10</v>
      </c>
    </row>
    <row r="15" spans="1:44" s="9" customFormat="1" ht="11.25">
      <c r="A15" s="5" t="s">
        <v>413</v>
      </c>
      <c r="B15" s="5"/>
      <c r="C15" s="5">
        <v>23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35</v>
      </c>
      <c r="S15" s="5"/>
      <c r="T15" s="5"/>
      <c r="U15" s="5"/>
      <c r="V15" s="5"/>
      <c r="W15" s="5"/>
      <c r="X15" s="5"/>
      <c r="Y15" s="11"/>
      <c r="Z15" s="5"/>
      <c r="AA15" s="5">
        <v>52</v>
      </c>
      <c r="AB15" s="36"/>
      <c r="AC15" s="5">
        <v>38</v>
      </c>
      <c r="AD15" s="5"/>
      <c r="AE15" s="5"/>
      <c r="AF15" s="5"/>
      <c r="AG15" s="5"/>
      <c r="AH15" s="5"/>
      <c r="AI15" s="5"/>
      <c r="AJ15" s="36"/>
      <c r="AK15" s="36"/>
      <c r="AL15" s="36"/>
      <c r="AM15" s="36"/>
      <c r="AN15" s="36"/>
      <c r="AO15" s="5"/>
      <c r="AP15" s="5"/>
      <c r="AQ15" s="11">
        <f t="shared" si="0"/>
        <v>148</v>
      </c>
      <c r="AR15" s="13">
        <f t="shared" si="1"/>
        <v>4</v>
      </c>
    </row>
    <row r="16" spans="1:44" s="9" customFormat="1" ht="11.25" customHeight="1">
      <c r="A16" s="5" t="s">
        <v>182</v>
      </c>
      <c r="B16" s="5"/>
      <c r="C16" s="5">
        <v>17</v>
      </c>
      <c r="D16" s="5"/>
      <c r="E16" s="5"/>
      <c r="F16" s="5"/>
      <c r="G16" s="5"/>
      <c r="H16" s="5"/>
      <c r="I16" s="5"/>
      <c r="J16" s="5">
        <v>15</v>
      </c>
      <c r="K16" s="5"/>
      <c r="L16" s="5"/>
      <c r="M16" s="5"/>
      <c r="N16" s="5"/>
      <c r="O16" s="5"/>
      <c r="P16" s="5"/>
      <c r="Q16" s="5"/>
      <c r="R16" s="5">
        <v>18</v>
      </c>
      <c r="S16" s="5"/>
      <c r="T16" s="5"/>
      <c r="U16" s="5"/>
      <c r="V16" s="5"/>
      <c r="W16" s="5"/>
      <c r="X16" s="5"/>
      <c r="Y16" s="11"/>
      <c r="Z16" s="5"/>
      <c r="AA16" s="5">
        <v>41</v>
      </c>
      <c r="AB16" s="36"/>
      <c r="AC16" s="5">
        <v>11</v>
      </c>
      <c r="AD16" s="5"/>
      <c r="AE16" s="5"/>
      <c r="AF16" s="5"/>
      <c r="AG16" s="11"/>
      <c r="AH16" s="11"/>
      <c r="AI16" s="11"/>
      <c r="AJ16" s="36"/>
      <c r="AK16" s="11"/>
      <c r="AL16" s="11">
        <v>20</v>
      </c>
      <c r="AM16" s="11">
        <v>30</v>
      </c>
      <c r="AN16" s="11"/>
      <c r="AO16" s="11"/>
      <c r="AP16" s="11">
        <f>SUM(-AC16)</f>
        <v>-11</v>
      </c>
      <c r="AQ16" s="11">
        <f t="shared" si="0"/>
        <v>141</v>
      </c>
      <c r="AR16" s="13">
        <f t="shared" si="1"/>
        <v>7</v>
      </c>
    </row>
    <row r="17" spans="1:49" s="9" customFormat="1" ht="11.25">
      <c r="A17" s="5" t="s">
        <v>761</v>
      </c>
      <c r="B17" s="5"/>
      <c r="C17" s="5"/>
      <c r="D17" s="5"/>
      <c r="E17" s="5"/>
      <c r="F17" s="5"/>
      <c r="G17" s="5"/>
      <c r="H17" s="5">
        <v>14</v>
      </c>
      <c r="I17" s="5">
        <v>11</v>
      </c>
      <c r="J17" s="5"/>
      <c r="K17" s="5"/>
      <c r="L17" s="5">
        <v>7</v>
      </c>
      <c r="M17" s="5"/>
      <c r="N17" s="5"/>
      <c r="O17" s="5"/>
      <c r="P17" s="5"/>
      <c r="Q17" s="5"/>
      <c r="R17" s="5"/>
      <c r="S17" s="5"/>
      <c r="T17" s="5"/>
      <c r="U17" s="5">
        <v>27</v>
      </c>
      <c r="V17" s="5"/>
      <c r="W17" s="5"/>
      <c r="X17" s="5"/>
      <c r="Y17" s="11"/>
      <c r="Z17" s="5"/>
      <c r="AA17" s="5">
        <v>20</v>
      </c>
      <c r="AB17" s="36">
        <v>14</v>
      </c>
      <c r="AC17" s="5"/>
      <c r="AD17" s="5"/>
      <c r="AE17" s="5"/>
      <c r="AF17" s="5"/>
      <c r="AG17" s="5">
        <v>26</v>
      </c>
      <c r="AH17" s="5"/>
      <c r="AI17" s="5"/>
      <c r="AJ17" s="36"/>
      <c r="AK17" s="36"/>
      <c r="AL17" s="36">
        <v>20</v>
      </c>
      <c r="AM17" s="36">
        <v>32</v>
      </c>
      <c r="AN17" s="36"/>
      <c r="AO17" s="11"/>
      <c r="AP17" s="11">
        <f>SUM(-L17-I17-H17)</f>
        <v>-32</v>
      </c>
      <c r="AQ17" s="11">
        <f t="shared" si="0"/>
        <v>139</v>
      </c>
      <c r="AR17" s="13">
        <f t="shared" si="1"/>
        <v>9</v>
      </c>
      <c r="AS17" s="14"/>
      <c r="AT17" s="14"/>
      <c r="AU17" s="22"/>
      <c r="AV17" s="14"/>
      <c r="AW17" s="14"/>
    </row>
    <row r="18" spans="1:44" s="9" customFormat="1" ht="11.25">
      <c r="A18" s="5" t="s">
        <v>156</v>
      </c>
      <c r="B18" s="5"/>
      <c r="C18" s="5"/>
      <c r="D18" s="5"/>
      <c r="E18" s="5"/>
      <c r="F18" s="5">
        <v>7</v>
      </c>
      <c r="G18" s="5"/>
      <c r="H18" s="5">
        <v>18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18</v>
      </c>
      <c r="V18" s="5"/>
      <c r="W18" s="5"/>
      <c r="X18" s="5"/>
      <c r="Y18" s="11"/>
      <c r="Z18" s="5"/>
      <c r="AA18" s="5">
        <v>18</v>
      </c>
      <c r="AB18" s="36">
        <v>29</v>
      </c>
      <c r="AC18" s="5"/>
      <c r="AD18" s="5"/>
      <c r="AE18" s="5"/>
      <c r="AF18" s="5"/>
      <c r="AG18" s="5">
        <v>25</v>
      </c>
      <c r="AH18" s="5"/>
      <c r="AI18" s="5"/>
      <c r="AJ18" s="36"/>
      <c r="AK18" s="36"/>
      <c r="AL18" s="36">
        <v>4</v>
      </c>
      <c r="AM18" s="36">
        <v>25</v>
      </c>
      <c r="AN18" s="36"/>
      <c r="AO18" s="11"/>
      <c r="AP18" s="11">
        <f>SUM(-AL18-F18)</f>
        <v>-11</v>
      </c>
      <c r="AQ18" s="11">
        <f t="shared" si="0"/>
        <v>133</v>
      </c>
      <c r="AR18" s="13">
        <f t="shared" si="1"/>
        <v>8</v>
      </c>
    </row>
    <row r="19" spans="1:44" s="9" customFormat="1" ht="11.25">
      <c r="A19" s="5" t="s">
        <v>223</v>
      </c>
      <c r="B19" s="5"/>
      <c r="C19" s="5">
        <v>37</v>
      </c>
      <c r="D19" s="5"/>
      <c r="E19" s="5"/>
      <c r="F19" s="5"/>
      <c r="G19" s="5"/>
      <c r="H19" s="5"/>
      <c r="I19" s="5">
        <v>19</v>
      </c>
      <c r="J19" s="5"/>
      <c r="K19" s="5"/>
      <c r="L19" s="5">
        <v>34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5"/>
      <c r="AA19" s="5">
        <v>30</v>
      </c>
      <c r="AB19" s="36"/>
      <c r="AC19" s="5">
        <v>13</v>
      </c>
      <c r="AD19" s="5"/>
      <c r="AE19" s="5"/>
      <c r="AF19" s="5"/>
      <c r="AG19" s="5"/>
      <c r="AH19" s="5"/>
      <c r="AI19" s="5"/>
      <c r="AJ19" s="36"/>
      <c r="AK19" s="36"/>
      <c r="AL19" s="36"/>
      <c r="AM19" s="36"/>
      <c r="AN19" s="36"/>
      <c r="AO19" s="5"/>
      <c r="AP19" s="5"/>
      <c r="AQ19" s="11">
        <f t="shared" si="0"/>
        <v>133</v>
      </c>
      <c r="AR19" s="13">
        <f t="shared" si="1"/>
        <v>5</v>
      </c>
    </row>
    <row r="20" spans="1:44" s="9" customFormat="1" ht="11.25">
      <c r="A20" s="5" t="s">
        <v>379</v>
      </c>
      <c r="B20" s="5"/>
      <c r="C20" s="5">
        <v>26</v>
      </c>
      <c r="D20" s="5"/>
      <c r="E20" s="5">
        <v>36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22</v>
      </c>
      <c r="T20" s="5"/>
      <c r="U20" s="5"/>
      <c r="V20" s="5"/>
      <c r="W20" s="5">
        <v>18</v>
      </c>
      <c r="X20" s="5"/>
      <c r="Y20" s="11"/>
      <c r="Z20" s="5"/>
      <c r="AA20" s="5"/>
      <c r="AB20" s="36"/>
      <c r="AC20" s="5"/>
      <c r="AD20" s="5"/>
      <c r="AE20" s="5"/>
      <c r="AF20" s="5"/>
      <c r="AG20" s="5"/>
      <c r="AH20" s="5"/>
      <c r="AI20" s="5"/>
      <c r="AJ20" s="36"/>
      <c r="AK20" s="36"/>
      <c r="AL20" s="36"/>
      <c r="AM20" s="36"/>
      <c r="AN20" s="36"/>
      <c r="AO20" s="5">
        <v>28</v>
      </c>
      <c r="AP20" s="5"/>
      <c r="AQ20" s="11">
        <f t="shared" si="0"/>
        <v>130</v>
      </c>
      <c r="AR20" s="13">
        <f t="shared" si="1"/>
        <v>5</v>
      </c>
    </row>
    <row r="21" spans="1:49" s="9" customFormat="1" ht="11.25">
      <c r="A21" s="5" t="s">
        <v>18</v>
      </c>
      <c r="B21" s="5"/>
      <c r="C21" s="5">
        <v>18</v>
      </c>
      <c r="D21" s="5">
        <v>16</v>
      </c>
      <c r="E21" s="5"/>
      <c r="F21" s="5"/>
      <c r="G21" s="5"/>
      <c r="H21" s="5"/>
      <c r="I21" s="5"/>
      <c r="J21" s="5"/>
      <c r="K21" s="5">
        <v>23</v>
      </c>
      <c r="L21" s="5">
        <v>14</v>
      </c>
      <c r="M21" s="5"/>
      <c r="N21" s="5"/>
      <c r="O21" s="5"/>
      <c r="P21" s="5">
        <v>15</v>
      </c>
      <c r="Q21" s="5"/>
      <c r="R21" s="5"/>
      <c r="S21" s="5"/>
      <c r="T21" s="5"/>
      <c r="U21" s="5"/>
      <c r="V21" s="5"/>
      <c r="W21" s="5"/>
      <c r="X21" s="5"/>
      <c r="Y21" s="11"/>
      <c r="Z21" s="5"/>
      <c r="AA21" s="5"/>
      <c r="AB21" s="36"/>
      <c r="AC21" s="5">
        <v>29</v>
      </c>
      <c r="AD21" s="5"/>
      <c r="AE21" s="5"/>
      <c r="AF21" s="5"/>
      <c r="AG21" s="5"/>
      <c r="AH21" s="5"/>
      <c r="AI21" s="5">
        <v>26</v>
      </c>
      <c r="AJ21" s="36"/>
      <c r="AK21" s="36"/>
      <c r="AL21" s="36"/>
      <c r="AM21" s="36"/>
      <c r="AN21" s="36"/>
      <c r="AO21" s="5"/>
      <c r="AP21" s="11">
        <f>SUM(-L21)</f>
        <v>-14</v>
      </c>
      <c r="AQ21" s="11">
        <f t="shared" si="0"/>
        <v>127</v>
      </c>
      <c r="AR21" s="13">
        <f t="shared" si="1"/>
        <v>7</v>
      </c>
      <c r="AS21" s="14"/>
      <c r="AT21" s="14"/>
      <c r="AU21" s="22"/>
      <c r="AV21" s="14"/>
      <c r="AW21" s="14"/>
    </row>
    <row r="22" spans="1:48" s="9" customFormat="1" ht="11.25">
      <c r="A22" s="5" t="s">
        <v>235</v>
      </c>
      <c r="B22" s="5"/>
      <c r="C22" s="5"/>
      <c r="D22" s="5"/>
      <c r="E22" s="5"/>
      <c r="F22" s="5"/>
      <c r="G22" s="5"/>
      <c r="H22" s="5"/>
      <c r="I22" s="5">
        <v>36</v>
      </c>
      <c r="J22" s="5"/>
      <c r="K22" s="5"/>
      <c r="L22" s="5"/>
      <c r="M22" s="5"/>
      <c r="N22" s="5"/>
      <c r="O22" s="5">
        <v>22</v>
      </c>
      <c r="P22" s="5"/>
      <c r="Q22" s="5"/>
      <c r="R22" s="5"/>
      <c r="S22" s="5"/>
      <c r="T22" s="5"/>
      <c r="U22" s="5"/>
      <c r="V22" s="5"/>
      <c r="W22" s="5"/>
      <c r="X22" s="5"/>
      <c r="Y22" s="11"/>
      <c r="Z22" s="5"/>
      <c r="AA22" s="5"/>
      <c r="AB22" s="36"/>
      <c r="AC22" s="5"/>
      <c r="AD22" s="5"/>
      <c r="AE22" s="5"/>
      <c r="AF22" s="5"/>
      <c r="AG22" s="5">
        <v>29</v>
      </c>
      <c r="AH22" s="5"/>
      <c r="AI22" s="5"/>
      <c r="AJ22" s="36"/>
      <c r="AK22" s="36"/>
      <c r="AL22" s="36"/>
      <c r="AM22" s="36"/>
      <c r="AN22" s="36"/>
      <c r="AO22" s="5">
        <v>30</v>
      </c>
      <c r="AP22" s="5"/>
      <c r="AQ22" s="11">
        <f t="shared" si="0"/>
        <v>117</v>
      </c>
      <c r="AR22" s="13">
        <f t="shared" si="1"/>
        <v>4</v>
      </c>
      <c r="AS22" s="14"/>
      <c r="AT22" s="22"/>
      <c r="AU22" s="22"/>
      <c r="AV22" s="14"/>
    </row>
    <row r="23" spans="1:48" s="9" customFormat="1" ht="11.25">
      <c r="A23" s="5" t="s">
        <v>60</v>
      </c>
      <c r="B23" s="5"/>
      <c r="C23" s="5">
        <v>16</v>
      </c>
      <c r="D23" s="5">
        <v>21</v>
      </c>
      <c r="E23" s="5"/>
      <c r="F23" s="5"/>
      <c r="G23" s="5"/>
      <c r="H23" s="5">
        <v>18</v>
      </c>
      <c r="I23" s="5">
        <v>8</v>
      </c>
      <c r="J23" s="5"/>
      <c r="K23" s="5">
        <v>25</v>
      </c>
      <c r="L23" s="5"/>
      <c r="M23" s="5"/>
      <c r="N23" s="5"/>
      <c r="O23" s="5"/>
      <c r="P23" s="5">
        <v>5</v>
      </c>
      <c r="Q23" s="5"/>
      <c r="R23" s="5"/>
      <c r="S23" s="5"/>
      <c r="T23" s="5"/>
      <c r="U23" s="5">
        <v>5</v>
      </c>
      <c r="V23" s="5"/>
      <c r="W23" s="5"/>
      <c r="X23" s="5"/>
      <c r="Y23" s="11"/>
      <c r="Z23" s="5"/>
      <c r="AA23" s="5">
        <v>20</v>
      </c>
      <c r="AB23" s="36">
        <v>16</v>
      </c>
      <c r="AC23" s="5">
        <v>8</v>
      </c>
      <c r="AD23" s="5"/>
      <c r="AE23" s="5"/>
      <c r="AF23" s="5"/>
      <c r="AG23" s="5"/>
      <c r="AH23" s="5"/>
      <c r="AI23" s="5">
        <v>9</v>
      </c>
      <c r="AJ23" s="36"/>
      <c r="AK23" s="36"/>
      <c r="AL23" s="36">
        <v>10</v>
      </c>
      <c r="AM23" s="36">
        <v>12</v>
      </c>
      <c r="AN23" s="36"/>
      <c r="AO23" s="5"/>
      <c r="AP23" s="11">
        <f>SUM(-U23-P23-I23-AC23-AI23-AL23-AM23)</f>
        <v>-57</v>
      </c>
      <c r="AQ23" s="11">
        <f t="shared" si="0"/>
        <v>116</v>
      </c>
      <c r="AR23" s="13">
        <f t="shared" si="1"/>
        <v>13</v>
      </c>
      <c r="AS23" s="22"/>
      <c r="AT23" s="22"/>
      <c r="AU23" s="22"/>
      <c r="AV23" s="22"/>
    </row>
    <row r="24" spans="1:44" s="9" customFormat="1" ht="11.25">
      <c r="A24" s="5" t="s">
        <v>13</v>
      </c>
      <c r="B24" s="5"/>
      <c r="C24" s="5"/>
      <c r="D24" s="5">
        <v>10</v>
      </c>
      <c r="E24" s="5">
        <v>21</v>
      </c>
      <c r="F24" s="5"/>
      <c r="G24" s="5"/>
      <c r="H24" s="5">
        <v>18</v>
      </c>
      <c r="I24" s="5"/>
      <c r="J24" s="5"/>
      <c r="K24" s="5">
        <v>20</v>
      </c>
      <c r="L24" s="5"/>
      <c r="M24" s="5"/>
      <c r="N24" s="5"/>
      <c r="O24" s="5"/>
      <c r="P24" s="5"/>
      <c r="Q24" s="5"/>
      <c r="R24" s="5">
        <v>21</v>
      </c>
      <c r="S24" s="5"/>
      <c r="T24" s="5"/>
      <c r="U24" s="5">
        <v>15</v>
      </c>
      <c r="V24" s="5"/>
      <c r="W24" s="5"/>
      <c r="X24" s="5"/>
      <c r="Y24" s="11"/>
      <c r="Z24" s="5"/>
      <c r="AA24" s="5">
        <v>18</v>
      </c>
      <c r="AB24" s="36"/>
      <c r="AC24" s="5">
        <v>14</v>
      </c>
      <c r="AD24" s="5"/>
      <c r="AE24" s="5"/>
      <c r="AF24" s="5"/>
      <c r="AG24" s="5"/>
      <c r="AH24" s="5"/>
      <c r="AI24" s="5">
        <v>1</v>
      </c>
      <c r="AJ24" s="36"/>
      <c r="AK24" s="36"/>
      <c r="AL24" s="36"/>
      <c r="AM24" s="36">
        <v>17</v>
      </c>
      <c r="AN24" s="36"/>
      <c r="AO24" s="11"/>
      <c r="AP24" s="11">
        <f>SUM(-D24-U24-AI24-AC24)</f>
        <v>-40</v>
      </c>
      <c r="AQ24" s="11">
        <f t="shared" si="0"/>
        <v>115</v>
      </c>
      <c r="AR24" s="13">
        <f t="shared" si="1"/>
        <v>10</v>
      </c>
    </row>
    <row r="25" spans="1:44" s="9" customFormat="1" ht="11.25">
      <c r="A25" s="5" t="s">
        <v>763</v>
      </c>
      <c r="B25" s="5"/>
      <c r="C25" s="5"/>
      <c r="D25" s="5"/>
      <c r="E25" s="5"/>
      <c r="F25" s="5"/>
      <c r="G25" s="5"/>
      <c r="H25" s="5">
        <v>37</v>
      </c>
      <c r="I25" s="5"/>
      <c r="J25" s="5"/>
      <c r="K25" s="5">
        <v>23</v>
      </c>
      <c r="L25" s="5"/>
      <c r="M25" s="5"/>
      <c r="N25" s="5"/>
      <c r="O25" s="5"/>
      <c r="P25" s="5"/>
      <c r="Q25" s="5"/>
      <c r="R25" s="5"/>
      <c r="S25" s="5"/>
      <c r="T25" s="5"/>
      <c r="U25" s="5">
        <v>25</v>
      </c>
      <c r="V25" s="5"/>
      <c r="W25" s="5"/>
      <c r="X25" s="5"/>
      <c r="Y25" s="11"/>
      <c r="Z25" s="5"/>
      <c r="AA25" s="5"/>
      <c r="AB25" s="36"/>
      <c r="AC25" s="5"/>
      <c r="AD25" s="5"/>
      <c r="AE25" s="5"/>
      <c r="AF25" s="5"/>
      <c r="AG25" s="5"/>
      <c r="AH25" s="5"/>
      <c r="AI25" s="5">
        <v>19</v>
      </c>
      <c r="AJ25" s="36"/>
      <c r="AK25" s="36"/>
      <c r="AL25" s="36"/>
      <c r="AM25" s="36"/>
      <c r="AN25" s="36"/>
      <c r="AO25" s="5"/>
      <c r="AP25" s="5"/>
      <c r="AQ25" s="11">
        <f t="shared" si="0"/>
        <v>104</v>
      </c>
      <c r="AR25" s="13">
        <f t="shared" si="1"/>
        <v>4</v>
      </c>
    </row>
    <row r="26" spans="1:44" s="9" customFormat="1" ht="11.25">
      <c r="A26" s="5" t="s">
        <v>155</v>
      </c>
      <c r="B26" s="5"/>
      <c r="C26" s="5"/>
      <c r="D26" s="5"/>
      <c r="E26" s="5">
        <v>17</v>
      </c>
      <c r="F26" s="5"/>
      <c r="G26" s="5"/>
      <c r="H26" s="5">
        <v>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5"/>
      <c r="AA26" s="5">
        <v>23</v>
      </c>
      <c r="AB26" s="36">
        <v>12</v>
      </c>
      <c r="AC26" s="5"/>
      <c r="AD26" s="5"/>
      <c r="AE26" s="5"/>
      <c r="AF26" s="5"/>
      <c r="AG26" s="5"/>
      <c r="AH26" s="5"/>
      <c r="AI26" s="5">
        <v>15</v>
      </c>
      <c r="AJ26" s="36"/>
      <c r="AK26" s="36"/>
      <c r="AL26" s="36">
        <v>16</v>
      </c>
      <c r="AM26" s="36">
        <v>18</v>
      </c>
      <c r="AN26" s="36"/>
      <c r="AO26" s="11"/>
      <c r="AP26" s="11">
        <f>SUM(-H26)</f>
        <v>-9</v>
      </c>
      <c r="AQ26" s="11">
        <f t="shared" si="0"/>
        <v>101</v>
      </c>
      <c r="AR26" s="13">
        <f t="shared" si="1"/>
        <v>7</v>
      </c>
    </row>
    <row r="27" spans="1:44" s="9" customFormat="1" ht="11.25">
      <c r="A27" s="5" t="s">
        <v>49</v>
      </c>
      <c r="B27" s="5"/>
      <c r="C27" s="5">
        <v>6</v>
      </c>
      <c r="D27" s="5">
        <v>25</v>
      </c>
      <c r="E27" s="5"/>
      <c r="F27" s="5"/>
      <c r="G27" s="5"/>
      <c r="H27" s="5">
        <v>3</v>
      </c>
      <c r="I27" s="5"/>
      <c r="J27" s="5"/>
      <c r="K27" s="5"/>
      <c r="L27" s="5"/>
      <c r="M27" s="5"/>
      <c r="N27" s="5"/>
      <c r="O27" s="5"/>
      <c r="P27" s="5">
        <v>10</v>
      </c>
      <c r="Q27" s="5"/>
      <c r="R27" s="5"/>
      <c r="S27" s="5"/>
      <c r="T27" s="5"/>
      <c r="U27" s="5">
        <v>2</v>
      </c>
      <c r="V27" s="5"/>
      <c r="W27" s="5"/>
      <c r="X27" s="5"/>
      <c r="Y27" s="11"/>
      <c r="Z27" s="5"/>
      <c r="AA27" s="5">
        <v>5</v>
      </c>
      <c r="AB27" s="36"/>
      <c r="AC27" s="5">
        <v>12</v>
      </c>
      <c r="AD27" s="5"/>
      <c r="AE27" s="5"/>
      <c r="AF27" s="5"/>
      <c r="AG27" s="5"/>
      <c r="AH27" s="5"/>
      <c r="AI27" s="5">
        <v>11</v>
      </c>
      <c r="AJ27" s="36"/>
      <c r="AK27" s="36"/>
      <c r="AL27" s="36">
        <v>14</v>
      </c>
      <c r="AM27" s="36">
        <v>17</v>
      </c>
      <c r="AN27" s="36"/>
      <c r="AO27" s="5"/>
      <c r="AP27" s="11">
        <f>SUM(-U27-H27-AA27-C27)</f>
        <v>-16</v>
      </c>
      <c r="AQ27" s="11">
        <f t="shared" si="0"/>
        <v>89</v>
      </c>
      <c r="AR27" s="13">
        <f t="shared" si="1"/>
        <v>10</v>
      </c>
    </row>
    <row r="28" spans="1:44" s="9" customFormat="1" ht="11.25" customHeight="1">
      <c r="A28" s="5" t="s">
        <v>217</v>
      </c>
      <c r="B28" s="5">
        <v>25</v>
      </c>
      <c r="C28" s="5"/>
      <c r="D28" s="5"/>
      <c r="E28" s="5"/>
      <c r="F28" s="5"/>
      <c r="G28" s="5"/>
      <c r="H28" s="5"/>
      <c r="I28" s="5"/>
      <c r="J28" s="5">
        <v>17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23</v>
      </c>
      <c r="W28" s="5"/>
      <c r="X28" s="5"/>
      <c r="Y28" s="11"/>
      <c r="Z28" s="5"/>
      <c r="AA28" s="5"/>
      <c r="AB28" s="36"/>
      <c r="AC28" s="5"/>
      <c r="AD28" s="5"/>
      <c r="AE28" s="5"/>
      <c r="AF28" s="5"/>
      <c r="AG28" s="11"/>
      <c r="AH28" s="11"/>
      <c r="AI28" s="11"/>
      <c r="AJ28" s="36"/>
      <c r="AK28" s="11"/>
      <c r="AL28" s="11"/>
      <c r="AM28" s="11"/>
      <c r="AN28" s="11">
        <v>14</v>
      </c>
      <c r="AO28" s="11"/>
      <c r="AP28" s="36"/>
      <c r="AQ28" s="11">
        <f t="shared" si="0"/>
        <v>79</v>
      </c>
      <c r="AR28" s="13">
        <f t="shared" si="1"/>
        <v>4</v>
      </c>
    </row>
    <row r="29" spans="1:44" s="9" customFormat="1" ht="11.25">
      <c r="A29" s="5" t="s">
        <v>10</v>
      </c>
      <c r="B29" s="5"/>
      <c r="C29" s="5">
        <v>4</v>
      </c>
      <c r="D29" s="5"/>
      <c r="E29" s="5"/>
      <c r="F29" s="5"/>
      <c r="G29" s="5"/>
      <c r="H29" s="5"/>
      <c r="I29" s="5"/>
      <c r="J29" s="5">
        <v>21</v>
      </c>
      <c r="K29" s="5">
        <v>29</v>
      </c>
      <c r="L29" s="5"/>
      <c r="M29" s="5"/>
      <c r="N29" s="5"/>
      <c r="O29" s="5"/>
      <c r="P29" s="5"/>
      <c r="Q29" s="5"/>
      <c r="R29" s="5">
        <v>6</v>
      </c>
      <c r="S29" s="5"/>
      <c r="T29" s="5"/>
      <c r="U29" s="5"/>
      <c r="V29" s="5"/>
      <c r="W29" s="5"/>
      <c r="X29" s="5"/>
      <c r="Y29" s="11"/>
      <c r="Z29" s="5"/>
      <c r="AA29" s="5"/>
      <c r="AB29" s="36"/>
      <c r="AC29" s="5"/>
      <c r="AD29" s="5"/>
      <c r="AE29" s="5"/>
      <c r="AF29" s="5"/>
      <c r="AG29" s="5"/>
      <c r="AH29" s="5"/>
      <c r="AI29" s="5">
        <v>16</v>
      </c>
      <c r="AJ29" s="36"/>
      <c r="AK29" s="36"/>
      <c r="AL29" s="36"/>
      <c r="AM29" s="36"/>
      <c r="AN29" s="36"/>
      <c r="AO29" s="5"/>
      <c r="AP29" s="5"/>
      <c r="AQ29" s="11">
        <f t="shared" si="0"/>
        <v>76</v>
      </c>
      <c r="AR29" s="13">
        <f t="shared" si="1"/>
        <v>5</v>
      </c>
    </row>
    <row r="30" spans="1:44" s="9" customFormat="1" ht="11.25">
      <c r="A30" s="5" t="s">
        <v>15</v>
      </c>
      <c r="B30" s="5"/>
      <c r="C30" s="5">
        <v>20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v>16</v>
      </c>
      <c r="V30" s="5"/>
      <c r="W30" s="5"/>
      <c r="X30" s="5"/>
      <c r="Y30" s="11"/>
      <c r="Z30" s="5"/>
      <c r="AA30" s="5">
        <v>24</v>
      </c>
      <c r="AB30" s="36"/>
      <c r="AC30" s="5">
        <v>3</v>
      </c>
      <c r="AD30" s="5"/>
      <c r="AE30" s="5"/>
      <c r="AF30" s="5"/>
      <c r="AG30" s="5"/>
      <c r="AH30" s="5"/>
      <c r="AI30" s="5"/>
      <c r="AJ30" s="36"/>
      <c r="AK30" s="36"/>
      <c r="AL30" s="36"/>
      <c r="AM30" s="36"/>
      <c r="AN30" s="36">
        <v>11</v>
      </c>
      <c r="AO30" s="5"/>
      <c r="AP30" s="5"/>
      <c r="AQ30" s="11">
        <f t="shared" si="0"/>
        <v>74</v>
      </c>
      <c r="AR30" s="13">
        <f t="shared" si="1"/>
        <v>5</v>
      </c>
    </row>
    <row r="31" spans="1:44" s="9" customFormat="1" ht="11.25" customHeight="1">
      <c r="A31" s="5" t="s">
        <v>61</v>
      </c>
      <c r="B31" s="5"/>
      <c r="C31" s="5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23</v>
      </c>
      <c r="V31" s="5"/>
      <c r="W31" s="5"/>
      <c r="X31" s="5"/>
      <c r="Y31" s="11"/>
      <c r="Z31" s="5"/>
      <c r="AA31" s="5">
        <v>31</v>
      </c>
      <c r="AB31" s="36"/>
      <c r="AC31" s="5">
        <v>8</v>
      </c>
      <c r="AD31" s="5"/>
      <c r="AE31" s="5"/>
      <c r="AF31" s="5"/>
      <c r="AG31" s="11"/>
      <c r="AH31" s="11"/>
      <c r="AI31" s="11"/>
      <c r="AJ31" s="36"/>
      <c r="AK31" s="11"/>
      <c r="AL31" s="11"/>
      <c r="AM31" s="11"/>
      <c r="AN31" s="11"/>
      <c r="AO31" s="11"/>
      <c r="AP31" s="36"/>
      <c r="AQ31" s="11">
        <f t="shared" si="0"/>
        <v>69</v>
      </c>
      <c r="AR31" s="13">
        <f t="shared" si="1"/>
        <v>4</v>
      </c>
    </row>
    <row r="32" spans="1:48" s="9" customFormat="1" ht="11.25" customHeight="1">
      <c r="A32" s="5" t="s">
        <v>68</v>
      </c>
      <c r="B32" s="5"/>
      <c r="C32" s="5"/>
      <c r="D32" s="5"/>
      <c r="E32" s="5"/>
      <c r="F32" s="5"/>
      <c r="G32" s="5">
        <v>7</v>
      </c>
      <c r="H32" s="5"/>
      <c r="I32" s="5"/>
      <c r="J32" s="5"/>
      <c r="K32" s="5"/>
      <c r="L32" s="5"/>
      <c r="M32" s="5"/>
      <c r="N32" s="5">
        <v>15</v>
      </c>
      <c r="O32" s="5">
        <v>12</v>
      </c>
      <c r="P32" s="5"/>
      <c r="Q32" s="5"/>
      <c r="R32" s="5"/>
      <c r="S32" s="5"/>
      <c r="T32" s="5"/>
      <c r="U32" s="5"/>
      <c r="V32" s="5"/>
      <c r="W32" s="5"/>
      <c r="X32" s="5"/>
      <c r="Y32" s="11"/>
      <c r="Z32" s="5">
        <v>19</v>
      </c>
      <c r="AA32" s="5"/>
      <c r="AB32" s="36"/>
      <c r="AC32" s="5"/>
      <c r="AD32" s="5"/>
      <c r="AE32" s="5"/>
      <c r="AF32" s="5"/>
      <c r="AG32" s="11"/>
      <c r="AH32" s="11"/>
      <c r="AI32" s="11"/>
      <c r="AJ32" s="36"/>
      <c r="AK32" s="11">
        <v>12</v>
      </c>
      <c r="AL32" s="11"/>
      <c r="AM32" s="11"/>
      <c r="AN32" s="11"/>
      <c r="AO32" s="11"/>
      <c r="AP32" s="36"/>
      <c r="AQ32" s="11">
        <f t="shared" si="0"/>
        <v>65</v>
      </c>
      <c r="AR32" s="13">
        <f t="shared" si="1"/>
        <v>5</v>
      </c>
      <c r="AS32" s="22"/>
      <c r="AT32" s="22"/>
      <c r="AU32" s="22"/>
      <c r="AV32" s="22"/>
    </row>
    <row r="33" spans="1:44" s="9" customFormat="1" ht="11.25">
      <c r="A33" s="5" t="s">
        <v>333</v>
      </c>
      <c r="B33" s="5"/>
      <c r="C33" s="5"/>
      <c r="D33" s="5"/>
      <c r="E33" s="5"/>
      <c r="F33" s="5"/>
      <c r="G33" s="5">
        <v>21</v>
      </c>
      <c r="H33" s="5"/>
      <c r="I33" s="5"/>
      <c r="J33" s="5"/>
      <c r="K33" s="5"/>
      <c r="L33" s="5"/>
      <c r="M33" s="5"/>
      <c r="N33" s="5"/>
      <c r="O33" s="5">
        <v>17</v>
      </c>
      <c r="P33" s="5"/>
      <c r="Q33" s="5"/>
      <c r="R33" s="5"/>
      <c r="S33" s="5"/>
      <c r="T33" s="5"/>
      <c r="U33" s="5"/>
      <c r="V33" s="5"/>
      <c r="W33" s="5"/>
      <c r="X33" s="5"/>
      <c r="Y33" s="11"/>
      <c r="Z33" s="5"/>
      <c r="AA33" s="5"/>
      <c r="AB33" s="36"/>
      <c r="AC33" s="5"/>
      <c r="AD33" s="5"/>
      <c r="AE33" s="5"/>
      <c r="AF33" s="5"/>
      <c r="AG33" s="5"/>
      <c r="AH33" s="5"/>
      <c r="AI33" s="5"/>
      <c r="AJ33" s="36"/>
      <c r="AK33" s="36">
        <v>20</v>
      </c>
      <c r="AL33" s="36"/>
      <c r="AM33" s="36"/>
      <c r="AN33" s="36"/>
      <c r="AO33" s="5"/>
      <c r="AP33" s="5"/>
      <c r="AQ33" s="11">
        <f t="shared" si="0"/>
        <v>58</v>
      </c>
      <c r="AR33" s="13">
        <f t="shared" si="1"/>
        <v>3</v>
      </c>
    </row>
    <row r="34" spans="1:44" s="9" customFormat="1" ht="11.25" customHeight="1">
      <c r="A34" s="5" t="s">
        <v>228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v>20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>
        <v>15</v>
      </c>
      <c r="Z34" s="5"/>
      <c r="AA34" s="5"/>
      <c r="AB34" s="36"/>
      <c r="AC34" s="5"/>
      <c r="AD34" s="5"/>
      <c r="AE34" s="5"/>
      <c r="AF34" s="5">
        <v>22</v>
      </c>
      <c r="AG34" s="11"/>
      <c r="AH34" s="11"/>
      <c r="AI34" s="11"/>
      <c r="AJ34" s="36"/>
      <c r="AK34" s="11"/>
      <c r="AL34" s="11"/>
      <c r="AM34" s="11"/>
      <c r="AN34" s="11"/>
      <c r="AO34" s="11"/>
      <c r="AP34" s="36"/>
      <c r="AQ34" s="11">
        <f aca="true" t="shared" si="2" ref="AQ34:AQ65">SUM(B34:AP34)</f>
        <v>57</v>
      </c>
      <c r="AR34" s="13">
        <f aca="true" t="shared" si="3" ref="AR34:AR65">COUNTA(B34:AO34)</f>
        <v>3</v>
      </c>
    </row>
    <row r="35" spans="1:44" s="9" customFormat="1" ht="11.25" customHeight="1">
      <c r="A35" s="5" t="s">
        <v>332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19</v>
      </c>
      <c r="P35" s="5"/>
      <c r="Q35" s="5"/>
      <c r="R35" s="5"/>
      <c r="S35" s="5"/>
      <c r="T35" s="5"/>
      <c r="U35" s="5"/>
      <c r="V35" s="5"/>
      <c r="W35" s="5"/>
      <c r="X35" s="5"/>
      <c r="Y35" s="11"/>
      <c r="Z35" s="5">
        <v>13</v>
      </c>
      <c r="AA35" s="5"/>
      <c r="AB35" s="36"/>
      <c r="AC35" s="5"/>
      <c r="AD35" s="5"/>
      <c r="AE35" s="5"/>
      <c r="AF35" s="5"/>
      <c r="AG35" s="11"/>
      <c r="AH35" s="11"/>
      <c r="AI35" s="11"/>
      <c r="AJ35" s="36"/>
      <c r="AK35" s="11">
        <v>25</v>
      </c>
      <c r="AL35" s="11"/>
      <c r="AM35" s="11"/>
      <c r="AN35" s="11"/>
      <c r="AO35" s="11"/>
      <c r="AP35" s="36"/>
      <c r="AQ35" s="11">
        <f t="shared" si="2"/>
        <v>57</v>
      </c>
      <c r="AR35" s="13">
        <f t="shared" si="3"/>
        <v>3</v>
      </c>
    </row>
    <row r="36" spans="1:48" s="9" customFormat="1" ht="11.25">
      <c r="A36" s="5" t="s">
        <v>46</v>
      </c>
      <c r="B36" s="5"/>
      <c r="C36" s="5"/>
      <c r="D36" s="5"/>
      <c r="E36" s="5">
        <v>26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v>11</v>
      </c>
      <c r="V36" s="5"/>
      <c r="W36" s="5"/>
      <c r="X36" s="5"/>
      <c r="Y36" s="11"/>
      <c r="Z36" s="5"/>
      <c r="AA36" s="5"/>
      <c r="AB36" s="36"/>
      <c r="AC36" s="5"/>
      <c r="AD36" s="5"/>
      <c r="AE36" s="5"/>
      <c r="AF36" s="5"/>
      <c r="AG36" s="5"/>
      <c r="AH36" s="5"/>
      <c r="AI36" s="5">
        <v>18</v>
      </c>
      <c r="AJ36" s="36"/>
      <c r="AK36" s="36"/>
      <c r="AL36" s="36"/>
      <c r="AM36" s="36"/>
      <c r="AN36" s="36"/>
      <c r="AO36" s="5"/>
      <c r="AP36" s="11"/>
      <c r="AQ36" s="11">
        <f t="shared" si="2"/>
        <v>55</v>
      </c>
      <c r="AR36" s="13">
        <f t="shared" si="3"/>
        <v>3</v>
      </c>
      <c r="AU36" s="8"/>
      <c r="AV36" s="8"/>
    </row>
    <row r="37" spans="1:48" s="9" customFormat="1" ht="11.25" customHeight="1">
      <c r="A37" s="5" t="s">
        <v>965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25</v>
      </c>
      <c r="M37" s="5"/>
      <c r="N37" s="5"/>
      <c r="O37" s="5"/>
      <c r="P37" s="5"/>
      <c r="Q37" s="5"/>
      <c r="R37" s="5">
        <v>8</v>
      </c>
      <c r="S37" s="5"/>
      <c r="T37" s="5"/>
      <c r="U37" s="5"/>
      <c r="V37" s="5"/>
      <c r="W37" s="5"/>
      <c r="X37" s="5"/>
      <c r="Y37" s="11"/>
      <c r="Z37" s="5"/>
      <c r="AA37" s="5"/>
      <c r="AB37" s="36"/>
      <c r="AC37" s="5"/>
      <c r="AD37" s="5"/>
      <c r="AE37" s="5"/>
      <c r="AF37" s="5"/>
      <c r="AG37" s="11">
        <v>19</v>
      </c>
      <c r="AH37" s="11"/>
      <c r="AI37" s="11"/>
      <c r="AJ37" s="36"/>
      <c r="AK37" s="11"/>
      <c r="AL37" s="11"/>
      <c r="AM37" s="11"/>
      <c r="AN37" s="11"/>
      <c r="AO37" s="11"/>
      <c r="AP37" s="36"/>
      <c r="AQ37" s="11">
        <f t="shared" si="2"/>
        <v>52</v>
      </c>
      <c r="AR37" s="13">
        <f t="shared" si="3"/>
        <v>3</v>
      </c>
      <c r="AS37" s="22"/>
      <c r="AT37" s="22"/>
      <c r="AU37" s="22"/>
      <c r="AV37" s="22"/>
    </row>
    <row r="38" spans="1:44" s="9" customFormat="1" ht="11.25" customHeight="1">
      <c r="A38" s="5" t="s">
        <v>305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v>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>
        <v>4</v>
      </c>
      <c r="Z38" s="5"/>
      <c r="AA38" s="5"/>
      <c r="AB38" s="36"/>
      <c r="AC38" s="5"/>
      <c r="AD38" s="5"/>
      <c r="AE38" s="5"/>
      <c r="AF38" s="5">
        <v>10</v>
      </c>
      <c r="AG38" s="11"/>
      <c r="AH38" s="11"/>
      <c r="AI38" s="11"/>
      <c r="AJ38" s="36"/>
      <c r="AK38" s="11"/>
      <c r="AL38" s="11"/>
      <c r="AM38" s="11"/>
      <c r="AN38" s="11"/>
      <c r="AO38" s="11">
        <v>32</v>
      </c>
      <c r="AP38" s="36"/>
      <c r="AQ38" s="11">
        <f t="shared" si="2"/>
        <v>50</v>
      </c>
      <c r="AR38" s="13">
        <f t="shared" si="3"/>
        <v>4</v>
      </c>
    </row>
    <row r="39" spans="1:44" s="9" customFormat="1" ht="11.25">
      <c r="A39" s="5" t="s">
        <v>167</v>
      </c>
      <c r="B39" s="5">
        <v>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v>24</v>
      </c>
      <c r="U39" s="5"/>
      <c r="V39" s="5"/>
      <c r="W39" s="5"/>
      <c r="X39" s="5"/>
      <c r="Y39" s="11"/>
      <c r="Z39" s="5"/>
      <c r="AA39" s="5"/>
      <c r="AB39" s="36"/>
      <c r="AC39" s="5"/>
      <c r="AD39" s="5"/>
      <c r="AE39" s="5"/>
      <c r="AF39" s="5"/>
      <c r="AG39" s="5"/>
      <c r="AH39" s="5"/>
      <c r="AI39" s="5"/>
      <c r="AJ39" s="36"/>
      <c r="AK39" s="36"/>
      <c r="AL39" s="36"/>
      <c r="AM39" s="36"/>
      <c r="AN39" s="36"/>
      <c r="AO39" s="5"/>
      <c r="AP39" s="5"/>
      <c r="AQ39" s="11">
        <f t="shared" si="2"/>
        <v>49</v>
      </c>
      <c r="AR39" s="13">
        <f t="shared" si="3"/>
        <v>2</v>
      </c>
    </row>
    <row r="40" spans="1:44" s="9" customFormat="1" ht="11.25">
      <c r="A40" s="5" t="s">
        <v>215</v>
      </c>
      <c r="B40" s="5">
        <v>16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12</v>
      </c>
      <c r="U40" s="5"/>
      <c r="V40" s="5"/>
      <c r="W40" s="5">
        <v>20</v>
      </c>
      <c r="X40" s="5"/>
      <c r="Y40" s="11"/>
      <c r="Z40" s="5"/>
      <c r="AA40" s="5"/>
      <c r="AB40" s="36"/>
      <c r="AC40" s="5"/>
      <c r="AD40" s="5"/>
      <c r="AE40" s="5"/>
      <c r="AF40" s="5"/>
      <c r="AG40" s="5"/>
      <c r="AH40" s="5"/>
      <c r="AI40" s="5"/>
      <c r="AJ40" s="36"/>
      <c r="AK40" s="36"/>
      <c r="AL40" s="36"/>
      <c r="AM40" s="36"/>
      <c r="AN40" s="36"/>
      <c r="AO40" s="5"/>
      <c r="AP40" s="5"/>
      <c r="AQ40" s="11">
        <f t="shared" si="2"/>
        <v>48</v>
      </c>
      <c r="AR40" s="13">
        <f t="shared" si="3"/>
        <v>3</v>
      </c>
    </row>
    <row r="41" spans="1:44" s="9" customFormat="1" ht="11.25">
      <c r="A41" s="5" t="s">
        <v>375</v>
      </c>
      <c r="B41" s="5"/>
      <c r="C41" s="5">
        <v>5</v>
      </c>
      <c r="D41" s="5"/>
      <c r="E41" s="5"/>
      <c r="F41" s="5"/>
      <c r="G41" s="5"/>
      <c r="H41" s="5"/>
      <c r="I41" s="5">
        <v>10</v>
      </c>
      <c r="J41" s="5"/>
      <c r="K41" s="5">
        <v>13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5"/>
      <c r="AA41" s="5">
        <v>9</v>
      </c>
      <c r="AB41" s="36"/>
      <c r="AC41" s="5"/>
      <c r="AD41" s="5"/>
      <c r="AE41" s="5"/>
      <c r="AF41" s="5"/>
      <c r="AG41" s="5"/>
      <c r="AH41" s="5"/>
      <c r="AI41" s="5">
        <v>9</v>
      </c>
      <c r="AJ41" s="36"/>
      <c r="AK41" s="36"/>
      <c r="AL41" s="36"/>
      <c r="AM41" s="36"/>
      <c r="AN41" s="36"/>
      <c r="AO41" s="5"/>
      <c r="AP41" s="5"/>
      <c r="AQ41" s="11">
        <f t="shared" si="2"/>
        <v>46</v>
      </c>
      <c r="AR41" s="13">
        <f t="shared" si="3"/>
        <v>5</v>
      </c>
    </row>
    <row r="42" spans="1:44" ht="11.25">
      <c r="A42" s="5" t="s">
        <v>420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5"/>
      <c r="AA42" s="5"/>
      <c r="AB42" s="36"/>
      <c r="AC42" s="5"/>
      <c r="AD42" s="5"/>
      <c r="AE42" s="5"/>
      <c r="AF42" s="5"/>
      <c r="AG42" s="5"/>
      <c r="AH42" s="5"/>
      <c r="AI42" s="5">
        <v>31</v>
      </c>
      <c r="AJ42" s="36"/>
      <c r="AK42" s="36"/>
      <c r="AL42" s="36"/>
      <c r="AM42" s="36">
        <v>15</v>
      </c>
      <c r="AN42" s="36"/>
      <c r="AO42" s="5"/>
      <c r="AP42" s="5"/>
      <c r="AQ42" s="11">
        <f t="shared" si="2"/>
        <v>46</v>
      </c>
      <c r="AR42" s="13">
        <f t="shared" si="3"/>
        <v>2</v>
      </c>
    </row>
    <row r="43" spans="1:48" s="9" customFormat="1" ht="11.25" customHeight="1">
      <c r="A43" s="5" t="s">
        <v>316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10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>
        <v>35</v>
      </c>
      <c r="Z43" s="5"/>
      <c r="AA43" s="5"/>
      <c r="AB43" s="36"/>
      <c r="AC43" s="5"/>
      <c r="AD43" s="5"/>
      <c r="AE43" s="5"/>
      <c r="AF43" s="5"/>
      <c r="AG43" s="11"/>
      <c r="AH43" s="11"/>
      <c r="AI43" s="11"/>
      <c r="AJ43" s="36"/>
      <c r="AK43" s="11"/>
      <c r="AL43" s="11"/>
      <c r="AM43" s="11"/>
      <c r="AN43" s="11"/>
      <c r="AO43" s="11"/>
      <c r="AP43" s="36"/>
      <c r="AQ43" s="11">
        <f t="shared" si="2"/>
        <v>45</v>
      </c>
      <c r="AR43" s="13">
        <f t="shared" si="3"/>
        <v>2</v>
      </c>
      <c r="AS43" s="26"/>
      <c r="AT43" s="26"/>
      <c r="AV43" s="8"/>
    </row>
    <row r="44" spans="1:44" s="9" customFormat="1" ht="11.25" customHeight="1">
      <c r="A44" s="11" t="s">
        <v>377</v>
      </c>
      <c r="B44" s="11"/>
      <c r="C44" s="11"/>
      <c r="D44" s="11"/>
      <c r="E44" s="11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26</v>
      </c>
      <c r="T44" s="5">
        <v>15</v>
      </c>
      <c r="U44" s="5"/>
      <c r="V44" s="5"/>
      <c r="W44" s="5"/>
      <c r="X44" s="5"/>
      <c r="Y44" s="11"/>
      <c r="Z44" s="5"/>
      <c r="AA44" s="5"/>
      <c r="AB44" s="36"/>
      <c r="AC44" s="5"/>
      <c r="AD44" s="5"/>
      <c r="AE44" s="5"/>
      <c r="AF44" s="5"/>
      <c r="AG44" s="11"/>
      <c r="AH44" s="11"/>
      <c r="AI44" s="11"/>
      <c r="AJ44" s="36"/>
      <c r="AK44" s="11"/>
      <c r="AL44" s="11"/>
      <c r="AM44" s="11"/>
      <c r="AN44" s="11"/>
      <c r="AO44" s="11"/>
      <c r="AP44" s="36"/>
      <c r="AQ44" s="11">
        <f t="shared" si="2"/>
        <v>41</v>
      </c>
      <c r="AR44" s="13">
        <f t="shared" si="3"/>
        <v>2</v>
      </c>
    </row>
    <row r="45" spans="1:44" s="9" customFormat="1" ht="11.25">
      <c r="A45" s="5" t="s">
        <v>854</v>
      </c>
      <c r="B45" s="5"/>
      <c r="C45" s="5"/>
      <c r="D45" s="5"/>
      <c r="E45" s="5"/>
      <c r="F45" s="5"/>
      <c r="G45" s="5"/>
      <c r="H45" s="5"/>
      <c r="I45" s="5"/>
      <c r="J45" s="5">
        <v>7</v>
      </c>
      <c r="K45" s="5"/>
      <c r="L45" s="5"/>
      <c r="M45" s="5"/>
      <c r="N45" s="5"/>
      <c r="O45" s="5"/>
      <c r="P45" s="5"/>
      <c r="Q45" s="5"/>
      <c r="R45" s="5"/>
      <c r="S45" s="5"/>
      <c r="T45" s="5">
        <v>9</v>
      </c>
      <c r="U45" s="5"/>
      <c r="V45" s="5"/>
      <c r="W45" s="5"/>
      <c r="X45" s="5"/>
      <c r="Y45" s="11"/>
      <c r="Z45" s="5"/>
      <c r="AA45" s="5"/>
      <c r="AB45" s="36"/>
      <c r="AC45" s="5"/>
      <c r="AD45" s="5">
        <v>9</v>
      </c>
      <c r="AE45" s="5">
        <v>15</v>
      </c>
      <c r="AF45" s="5"/>
      <c r="AG45" s="5"/>
      <c r="AH45" s="5"/>
      <c r="AI45" s="5"/>
      <c r="AJ45" s="36"/>
      <c r="AK45" s="36"/>
      <c r="AL45" s="36"/>
      <c r="AM45" s="36"/>
      <c r="AN45" s="36"/>
      <c r="AO45" s="11"/>
      <c r="AP45" s="11"/>
      <c r="AQ45" s="11">
        <f t="shared" si="2"/>
        <v>40</v>
      </c>
      <c r="AR45" s="13">
        <f t="shared" si="3"/>
        <v>4</v>
      </c>
    </row>
    <row r="46" spans="1:49" s="9" customFormat="1" ht="11.25">
      <c r="A46" s="5" t="s">
        <v>295</v>
      </c>
      <c r="B46" s="5"/>
      <c r="C46" s="5"/>
      <c r="D46" s="5"/>
      <c r="E46" s="5"/>
      <c r="F46" s="5"/>
      <c r="G46" s="5"/>
      <c r="H46" s="5"/>
      <c r="I46" s="5"/>
      <c r="J46" s="5">
        <v>12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5"/>
      <c r="AA46" s="5"/>
      <c r="AB46" s="36"/>
      <c r="AC46" s="5"/>
      <c r="AD46" s="5"/>
      <c r="AE46" s="5"/>
      <c r="AF46" s="5"/>
      <c r="AG46" s="5">
        <v>28</v>
      </c>
      <c r="AH46" s="5"/>
      <c r="AI46" s="5"/>
      <c r="AJ46" s="36"/>
      <c r="AK46" s="36"/>
      <c r="AL46" s="36"/>
      <c r="AM46" s="36"/>
      <c r="AN46" s="36"/>
      <c r="AO46" s="5"/>
      <c r="AP46" s="11"/>
      <c r="AQ46" s="11">
        <f t="shared" si="2"/>
        <v>40</v>
      </c>
      <c r="AR46" s="13">
        <f t="shared" si="3"/>
        <v>2</v>
      </c>
      <c r="AS46" s="14"/>
      <c r="AT46" s="14"/>
      <c r="AU46" s="22"/>
      <c r="AV46" s="14"/>
      <c r="AW46" s="22"/>
    </row>
    <row r="47" spans="1:44" s="9" customFormat="1" ht="11.25" customHeight="1">
      <c r="A47" s="5" t="s">
        <v>184</v>
      </c>
      <c r="B47" s="5"/>
      <c r="C47" s="5">
        <v>7</v>
      </c>
      <c r="D47" s="5"/>
      <c r="E47" s="5"/>
      <c r="F47" s="5"/>
      <c r="G47" s="5"/>
      <c r="H47" s="5"/>
      <c r="I47" s="5">
        <v>14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5"/>
      <c r="AA47" s="5">
        <v>12</v>
      </c>
      <c r="AB47" s="36"/>
      <c r="AC47" s="5"/>
      <c r="AD47" s="5"/>
      <c r="AE47" s="5"/>
      <c r="AF47" s="5"/>
      <c r="AG47" s="11"/>
      <c r="AH47" s="11"/>
      <c r="AI47" s="11"/>
      <c r="AJ47" s="36"/>
      <c r="AK47" s="11"/>
      <c r="AL47" s="11"/>
      <c r="AM47" s="11"/>
      <c r="AN47" s="11">
        <v>6</v>
      </c>
      <c r="AO47" s="11"/>
      <c r="AP47" s="36"/>
      <c r="AQ47" s="11">
        <f t="shared" si="2"/>
        <v>39</v>
      </c>
      <c r="AR47" s="13">
        <f t="shared" si="3"/>
        <v>4</v>
      </c>
    </row>
    <row r="48" spans="1:44" s="9" customFormat="1" ht="11.25">
      <c r="A48" s="5" t="s">
        <v>72</v>
      </c>
      <c r="B48" s="5"/>
      <c r="C48" s="5"/>
      <c r="D48" s="5"/>
      <c r="E48" s="5"/>
      <c r="F48" s="5"/>
      <c r="G48" s="5">
        <v>6</v>
      </c>
      <c r="H48" s="5"/>
      <c r="I48" s="5">
        <v>3</v>
      </c>
      <c r="J48" s="5"/>
      <c r="K48" s="5"/>
      <c r="L48" s="5"/>
      <c r="M48" s="5"/>
      <c r="N48" s="5">
        <v>10</v>
      </c>
      <c r="O48" s="5">
        <v>13</v>
      </c>
      <c r="P48" s="5"/>
      <c r="Q48" s="5"/>
      <c r="R48" s="5"/>
      <c r="S48" s="5"/>
      <c r="T48" s="5"/>
      <c r="U48" s="5"/>
      <c r="V48" s="5"/>
      <c r="W48" s="5"/>
      <c r="X48" s="5"/>
      <c r="Y48" s="11"/>
      <c r="Z48" s="5">
        <v>3</v>
      </c>
      <c r="AA48" s="5"/>
      <c r="AB48" s="36"/>
      <c r="AC48" s="5"/>
      <c r="AD48" s="5"/>
      <c r="AE48" s="5"/>
      <c r="AF48" s="5"/>
      <c r="AG48" s="5"/>
      <c r="AH48" s="5"/>
      <c r="AI48" s="5"/>
      <c r="AJ48" s="36"/>
      <c r="AK48" s="36">
        <v>3</v>
      </c>
      <c r="AL48" s="36"/>
      <c r="AM48" s="36"/>
      <c r="AN48" s="36"/>
      <c r="AO48" s="5"/>
      <c r="AP48" s="5"/>
      <c r="AQ48" s="11">
        <f t="shared" si="2"/>
        <v>38</v>
      </c>
      <c r="AR48" s="13">
        <f t="shared" si="3"/>
        <v>6</v>
      </c>
    </row>
    <row r="49" spans="1:44" s="9" customFormat="1" ht="11.25" customHeight="1">
      <c r="A49" s="11" t="s">
        <v>94</v>
      </c>
      <c r="B49" s="11"/>
      <c r="C49" s="11"/>
      <c r="D49" s="11"/>
      <c r="E49" s="11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v>10</v>
      </c>
      <c r="R49" s="5"/>
      <c r="S49" s="5"/>
      <c r="T49" s="5"/>
      <c r="U49" s="5"/>
      <c r="V49" s="5"/>
      <c r="W49" s="5"/>
      <c r="X49" s="5"/>
      <c r="Y49" s="11"/>
      <c r="Z49" s="5"/>
      <c r="AA49" s="5"/>
      <c r="AB49" s="36"/>
      <c r="AC49" s="5"/>
      <c r="AD49" s="5"/>
      <c r="AE49" s="5"/>
      <c r="AF49" s="5"/>
      <c r="AG49" s="11"/>
      <c r="AH49" s="11">
        <v>14</v>
      </c>
      <c r="AI49" s="11"/>
      <c r="AJ49" s="36">
        <v>14</v>
      </c>
      <c r="AK49" s="11"/>
      <c r="AL49" s="11"/>
      <c r="AM49" s="11"/>
      <c r="AN49" s="11"/>
      <c r="AO49" s="11"/>
      <c r="AP49" s="36"/>
      <c r="AQ49" s="11">
        <f t="shared" si="2"/>
        <v>38</v>
      </c>
      <c r="AR49" s="13">
        <f t="shared" si="3"/>
        <v>3</v>
      </c>
    </row>
    <row r="50" spans="1:44" s="9" customFormat="1" ht="11.25" customHeight="1">
      <c r="A50" s="5" t="s">
        <v>237</v>
      </c>
      <c r="B50" s="5"/>
      <c r="C50" s="11"/>
      <c r="D50" s="11"/>
      <c r="E50" s="11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v>17</v>
      </c>
      <c r="R50" s="5"/>
      <c r="S50" s="5"/>
      <c r="T50" s="5"/>
      <c r="U50" s="5"/>
      <c r="V50" s="5"/>
      <c r="W50" s="5"/>
      <c r="X50" s="5"/>
      <c r="Y50" s="11"/>
      <c r="Z50" s="5"/>
      <c r="AA50" s="5"/>
      <c r="AB50" s="36"/>
      <c r="AC50" s="5"/>
      <c r="AD50" s="5"/>
      <c r="AE50" s="5"/>
      <c r="AF50" s="5"/>
      <c r="AG50" s="11"/>
      <c r="AH50" s="11">
        <v>16</v>
      </c>
      <c r="AI50" s="11"/>
      <c r="AJ50" s="36"/>
      <c r="AK50" s="11"/>
      <c r="AL50" s="11"/>
      <c r="AM50" s="11"/>
      <c r="AN50" s="11"/>
      <c r="AO50" s="11">
        <v>3</v>
      </c>
      <c r="AP50" s="36"/>
      <c r="AQ50" s="11">
        <f t="shared" si="2"/>
        <v>36</v>
      </c>
      <c r="AR50" s="13">
        <f t="shared" si="3"/>
        <v>3</v>
      </c>
    </row>
    <row r="51" spans="1:44" s="9" customFormat="1" ht="11.25">
      <c r="A51" s="5" t="s">
        <v>386</v>
      </c>
      <c r="B51" s="5"/>
      <c r="C51" s="5"/>
      <c r="D51" s="5"/>
      <c r="E51" s="5"/>
      <c r="F51" s="5"/>
      <c r="G51" s="5">
        <v>3</v>
      </c>
      <c r="H51" s="5"/>
      <c r="I51" s="5"/>
      <c r="J51" s="5"/>
      <c r="K51" s="5"/>
      <c r="L51" s="5"/>
      <c r="M51" s="5"/>
      <c r="N51" s="5"/>
      <c r="O51" s="5">
        <v>7</v>
      </c>
      <c r="P51" s="5"/>
      <c r="Q51" s="5"/>
      <c r="R51" s="5"/>
      <c r="S51" s="5"/>
      <c r="T51" s="5"/>
      <c r="U51" s="5"/>
      <c r="V51" s="5"/>
      <c r="W51" s="5"/>
      <c r="X51" s="5"/>
      <c r="Y51" s="11"/>
      <c r="Z51" s="5">
        <v>2</v>
      </c>
      <c r="AA51" s="5"/>
      <c r="AB51" s="36"/>
      <c r="AC51" s="5"/>
      <c r="AD51" s="5"/>
      <c r="AE51" s="5"/>
      <c r="AF51" s="5"/>
      <c r="AG51" s="5"/>
      <c r="AH51" s="5"/>
      <c r="AI51" s="5"/>
      <c r="AJ51" s="36"/>
      <c r="AK51" s="36">
        <v>23</v>
      </c>
      <c r="AL51" s="36"/>
      <c r="AM51" s="36"/>
      <c r="AN51" s="36"/>
      <c r="AO51" s="5"/>
      <c r="AP51" s="5"/>
      <c r="AQ51" s="11">
        <f t="shared" si="2"/>
        <v>35</v>
      </c>
      <c r="AR51" s="13">
        <f t="shared" si="3"/>
        <v>4</v>
      </c>
    </row>
    <row r="52" spans="1:48" s="9" customFormat="1" ht="11.25">
      <c r="A52" s="5" t="s">
        <v>89</v>
      </c>
      <c r="B52" s="5"/>
      <c r="C52" s="5"/>
      <c r="D52" s="5"/>
      <c r="E52" s="5"/>
      <c r="F52" s="5"/>
      <c r="G52" s="5">
        <v>16</v>
      </c>
      <c r="H52" s="5"/>
      <c r="I52" s="5"/>
      <c r="J52" s="5"/>
      <c r="K52" s="5"/>
      <c r="L52" s="5"/>
      <c r="M52" s="5"/>
      <c r="N52" s="5"/>
      <c r="O52" s="5">
        <v>13</v>
      </c>
      <c r="P52" s="5"/>
      <c r="Q52" s="5"/>
      <c r="R52" s="5"/>
      <c r="S52" s="5"/>
      <c r="T52" s="5"/>
      <c r="U52" s="5"/>
      <c r="V52" s="5"/>
      <c r="W52" s="5"/>
      <c r="X52" s="5"/>
      <c r="Y52" s="11"/>
      <c r="Z52" s="5">
        <v>5</v>
      </c>
      <c r="AA52" s="5"/>
      <c r="AB52" s="36"/>
      <c r="AC52" s="5"/>
      <c r="AD52" s="5"/>
      <c r="AE52" s="5"/>
      <c r="AF52" s="5"/>
      <c r="AG52" s="5"/>
      <c r="AH52" s="5"/>
      <c r="AI52" s="5"/>
      <c r="AJ52" s="36"/>
      <c r="AK52" s="36"/>
      <c r="AL52" s="36"/>
      <c r="AM52" s="36"/>
      <c r="AN52" s="36"/>
      <c r="AO52" s="5"/>
      <c r="AP52" s="11"/>
      <c r="AQ52" s="11">
        <f t="shared" si="2"/>
        <v>34</v>
      </c>
      <c r="AR52" s="13">
        <f t="shared" si="3"/>
        <v>3</v>
      </c>
      <c r="AS52" s="14"/>
      <c r="AT52" s="22"/>
      <c r="AU52" s="22"/>
      <c r="AV52" s="14"/>
    </row>
    <row r="53" spans="1:44" s="9" customFormat="1" ht="11.25" customHeight="1">
      <c r="A53" s="5" t="s">
        <v>297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>
        <v>25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5"/>
      <c r="AA53" s="5"/>
      <c r="AB53" s="36"/>
      <c r="AC53" s="5"/>
      <c r="AD53" s="5"/>
      <c r="AE53" s="5"/>
      <c r="AF53" s="5"/>
      <c r="AG53" s="11"/>
      <c r="AH53" s="11"/>
      <c r="AI53" s="11"/>
      <c r="AJ53" s="36"/>
      <c r="AK53" s="11"/>
      <c r="AL53" s="11"/>
      <c r="AM53" s="11"/>
      <c r="AN53" s="11">
        <v>9</v>
      </c>
      <c r="AO53" s="11"/>
      <c r="AP53" s="36"/>
      <c r="AQ53" s="11">
        <f t="shared" si="2"/>
        <v>34</v>
      </c>
      <c r="AR53" s="13">
        <f t="shared" si="3"/>
        <v>2</v>
      </c>
    </row>
    <row r="54" spans="1:44" s="9" customFormat="1" ht="11.25" customHeight="1">
      <c r="A54" s="11" t="s">
        <v>95</v>
      </c>
      <c r="B54" s="11"/>
      <c r="C54" s="11"/>
      <c r="D54" s="11"/>
      <c r="E54" s="11"/>
      <c r="F54" s="11"/>
      <c r="G54" s="5"/>
      <c r="H54" s="5"/>
      <c r="I54" s="5"/>
      <c r="J54" s="5"/>
      <c r="K54" s="5"/>
      <c r="L54" s="5"/>
      <c r="M54" s="5"/>
      <c r="N54" s="5"/>
      <c r="O54" s="5"/>
      <c r="P54" s="5">
        <v>8</v>
      </c>
      <c r="Q54" s="5"/>
      <c r="R54" s="5"/>
      <c r="S54" s="5"/>
      <c r="T54" s="5"/>
      <c r="U54" s="5">
        <v>12</v>
      </c>
      <c r="V54" s="5"/>
      <c r="W54" s="5"/>
      <c r="X54" s="5"/>
      <c r="Y54" s="11"/>
      <c r="Z54" s="5"/>
      <c r="AA54" s="5"/>
      <c r="AB54" s="36"/>
      <c r="AC54" s="5"/>
      <c r="AD54" s="5"/>
      <c r="AE54" s="5"/>
      <c r="AF54" s="5"/>
      <c r="AG54" s="11"/>
      <c r="AH54" s="11"/>
      <c r="AI54" s="11"/>
      <c r="AJ54" s="36"/>
      <c r="AK54" s="11"/>
      <c r="AL54" s="11">
        <v>10</v>
      </c>
      <c r="AM54" s="11">
        <v>4</v>
      </c>
      <c r="AN54" s="11"/>
      <c r="AO54" s="11"/>
      <c r="AP54" s="36"/>
      <c r="AQ54" s="11">
        <f t="shared" si="2"/>
        <v>34</v>
      </c>
      <c r="AR54" s="13">
        <f t="shared" si="3"/>
        <v>4</v>
      </c>
    </row>
    <row r="55" spans="1:48" ht="11.25">
      <c r="A55" s="5" t="s">
        <v>349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>
        <v>33</v>
      </c>
      <c r="Z55" s="5"/>
      <c r="AA55" s="5"/>
      <c r="AB55" s="36"/>
      <c r="AC55" s="5"/>
      <c r="AD55" s="5"/>
      <c r="AE55" s="5"/>
      <c r="AF55" s="5"/>
      <c r="AG55" s="5"/>
      <c r="AH55" s="5"/>
      <c r="AI55" s="5"/>
      <c r="AJ55" s="36"/>
      <c r="AK55" s="36"/>
      <c r="AL55" s="36"/>
      <c r="AM55" s="36"/>
      <c r="AN55" s="36"/>
      <c r="AO55" s="5"/>
      <c r="AP55" s="5"/>
      <c r="AQ55" s="11">
        <f t="shared" si="2"/>
        <v>33</v>
      </c>
      <c r="AR55" s="13">
        <f t="shared" si="3"/>
        <v>1</v>
      </c>
      <c r="AS55" s="22"/>
      <c r="AT55" s="22"/>
      <c r="AU55" s="22"/>
      <c r="AV55" s="22"/>
    </row>
    <row r="56" spans="1:48" s="9" customFormat="1" ht="11.25">
      <c r="A56" s="5" t="s">
        <v>665</v>
      </c>
      <c r="B56" s="5"/>
      <c r="C56" s="5"/>
      <c r="D56" s="5"/>
      <c r="E56" s="5"/>
      <c r="F56" s="5">
        <v>14</v>
      </c>
      <c r="G56" s="5"/>
      <c r="H56" s="5"/>
      <c r="I56" s="5"/>
      <c r="J56" s="5"/>
      <c r="K56" s="5"/>
      <c r="L56" s="5">
        <v>13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5"/>
      <c r="AA56" s="5"/>
      <c r="AB56" s="36"/>
      <c r="AC56" s="5"/>
      <c r="AD56" s="5"/>
      <c r="AE56" s="5"/>
      <c r="AF56" s="5"/>
      <c r="AG56" s="5">
        <v>5</v>
      </c>
      <c r="AH56" s="5"/>
      <c r="AI56" s="5"/>
      <c r="AJ56" s="36"/>
      <c r="AK56" s="36"/>
      <c r="AL56" s="36"/>
      <c r="AM56" s="36"/>
      <c r="AN56" s="36"/>
      <c r="AO56" s="5"/>
      <c r="AP56" s="11"/>
      <c r="AQ56" s="11">
        <f t="shared" si="2"/>
        <v>32</v>
      </c>
      <c r="AR56" s="13">
        <f t="shared" si="3"/>
        <v>3</v>
      </c>
      <c r="AS56" s="13"/>
      <c r="AT56" s="13"/>
      <c r="AU56" s="8"/>
      <c r="AV56" s="8"/>
    </row>
    <row r="57" spans="1:44" s="9" customFormat="1" ht="11.25" customHeight="1">
      <c r="A57" s="5" t="s">
        <v>1024</v>
      </c>
      <c r="B57" s="5"/>
      <c r="C57" s="11"/>
      <c r="D57" s="11"/>
      <c r="E57" s="11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v>6</v>
      </c>
      <c r="R57" s="5"/>
      <c r="S57" s="5"/>
      <c r="T57" s="5"/>
      <c r="U57" s="5"/>
      <c r="V57" s="5"/>
      <c r="W57" s="5"/>
      <c r="X57" s="5"/>
      <c r="Y57" s="11"/>
      <c r="Z57" s="5"/>
      <c r="AA57" s="5"/>
      <c r="AB57" s="36"/>
      <c r="AC57" s="5"/>
      <c r="AD57" s="5"/>
      <c r="AE57" s="5"/>
      <c r="AF57" s="5"/>
      <c r="AG57" s="11"/>
      <c r="AH57" s="11">
        <v>11</v>
      </c>
      <c r="AI57" s="11"/>
      <c r="AJ57" s="36">
        <v>15</v>
      </c>
      <c r="AK57" s="11"/>
      <c r="AL57" s="11"/>
      <c r="AM57" s="11"/>
      <c r="AN57" s="11"/>
      <c r="AO57" s="11"/>
      <c r="AP57" s="36"/>
      <c r="AQ57" s="11">
        <f t="shared" si="2"/>
        <v>32</v>
      </c>
      <c r="AR57" s="13">
        <f t="shared" si="3"/>
        <v>3</v>
      </c>
    </row>
    <row r="58" spans="1:44" ht="11.25">
      <c r="A58" s="5" t="s">
        <v>314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>
        <v>18</v>
      </c>
      <c r="Z58" s="5"/>
      <c r="AA58" s="5"/>
      <c r="AB58" s="36"/>
      <c r="AC58" s="5"/>
      <c r="AD58" s="5"/>
      <c r="AE58" s="5"/>
      <c r="AF58" s="5">
        <v>12</v>
      </c>
      <c r="AG58" s="5"/>
      <c r="AH58" s="5"/>
      <c r="AI58" s="5"/>
      <c r="AJ58" s="36"/>
      <c r="AK58" s="36"/>
      <c r="AL58" s="36"/>
      <c r="AM58" s="36"/>
      <c r="AN58" s="36"/>
      <c r="AO58" s="5"/>
      <c r="AP58" s="5"/>
      <c r="AQ58" s="11">
        <f t="shared" si="2"/>
        <v>30</v>
      </c>
      <c r="AR58" s="13">
        <f t="shared" si="3"/>
        <v>2</v>
      </c>
    </row>
    <row r="59" spans="1:44" ht="11.25">
      <c r="A59" s="5" t="s">
        <v>1158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v>30</v>
      </c>
      <c r="V59" s="5"/>
      <c r="W59" s="5"/>
      <c r="X59" s="5"/>
      <c r="Y59" s="11"/>
      <c r="Z59" s="5"/>
      <c r="AA59" s="5"/>
      <c r="AB59" s="36"/>
      <c r="AC59" s="5"/>
      <c r="AD59" s="5"/>
      <c r="AE59" s="5"/>
      <c r="AF59" s="5"/>
      <c r="AG59" s="5"/>
      <c r="AH59" s="5"/>
      <c r="AI59" s="5"/>
      <c r="AJ59" s="36"/>
      <c r="AK59" s="36"/>
      <c r="AL59" s="36"/>
      <c r="AM59" s="36"/>
      <c r="AN59" s="36"/>
      <c r="AO59" s="5"/>
      <c r="AP59" s="5"/>
      <c r="AQ59" s="11">
        <f t="shared" si="2"/>
        <v>30</v>
      </c>
      <c r="AR59" s="13">
        <f t="shared" si="3"/>
        <v>1</v>
      </c>
    </row>
    <row r="60" spans="1:44" s="9" customFormat="1" ht="11.25">
      <c r="A60" s="5" t="s">
        <v>655</v>
      </c>
      <c r="B60" s="5"/>
      <c r="C60" s="5"/>
      <c r="D60" s="5"/>
      <c r="E60" s="5"/>
      <c r="F60" s="5">
        <v>6</v>
      </c>
      <c r="G60" s="5"/>
      <c r="H60" s="5"/>
      <c r="I60" s="5"/>
      <c r="J60" s="5"/>
      <c r="K60" s="5"/>
      <c r="L60" s="5">
        <v>12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5"/>
      <c r="AA60" s="5"/>
      <c r="AB60" s="36"/>
      <c r="AC60" s="5"/>
      <c r="AD60" s="5"/>
      <c r="AE60" s="5"/>
      <c r="AF60" s="5"/>
      <c r="AG60" s="5">
        <v>11</v>
      </c>
      <c r="AH60" s="5"/>
      <c r="AI60" s="5"/>
      <c r="AJ60" s="36"/>
      <c r="AK60" s="36"/>
      <c r="AL60" s="36"/>
      <c r="AM60" s="36"/>
      <c r="AN60" s="36"/>
      <c r="AO60" s="5"/>
      <c r="AP60" s="5"/>
      <c r="AQ60" s="11">
        <f t="shared" si="2"/>
        <v>29</v>
      </c>
      <c r="AR60" s="13">
        <f t="shared" si="3"/>
        <v>3</v>
      </c>
    </row>
    <row r="61" spans="1:44" ht="11.25">
      <c r="A61" s="5" t="s">
        <v>345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>
        <v>19</v>
      </c>
      <c r="Z61" s="5"/>
      <c r="AA61" s="5"/>
      <c r="AB61" s="36"/>
      <c r="AC61" s="5"/>
      <c r="AD61" s="5"/>
      <c r="AE61" s="5"/>
      <c r="AF61" s="5"/>
      <c r="AG61" s="5"/>
      <c r="AH61" s="5"/>
      <c r="AI61" s="5"/>
      <c r="AJ61" s="36"/>
      <c r="AK61" s="36"/>
      <c r="AL61" s="36"/>
      <c r="AM61" s="36"/>
      <c r="AN61" s="36"/>
      <c r="AO61" s="5">
        <v>9</v>
      </c>
      <c r="AP61" s="5"/>
      <c r="AQ61" s="11">
        <f t="shared" si="2"/>
        <v>28</v>
      </c>
      <c r="AR61" s="13">
        <f t="shared" si="3"/>
        <v>2</v>
      </c>
    </row>
    <row r="62" spans="1:48" s="9" customFormat="1" ht="11.25" customHeight="1">
      <c r="A62" s="5" t="s">
        <v>428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>
        <v>4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>
        <v>9</v>
      </c>
      <c r="Z62" s="5"/>
      <c r="AA62" s="5"/>
      <c r="AB62" s="36"/>
      <c r="AC62" s="5"/>
      <c r="AD62" s="5"/>
      <c r="AE62" s="5"/>
      <c r="AF62" s="5"/>
      <c r="AG62" s="11"/>
      <c r="AH62" s="11"/>
      <c r="AI62" s="11"/>
      <c r="AJ62" s="36"/>
      <c r="AK62" s="11"/>
      <c r="AL62" s="11"/>
      <c r="AM62" s="11"/>
      <c r="AN62" s="11"/>
      <c r="AO62" s="11">
        <v>14</v>
      </c>
      <c r="AP62" s="36"/>
      <c r="AQ62" s="11">
        <f t="shared" si="2"/>
        <v>27</v>
      </c>
      <c r="AR62" s="13">
        <f t="shared" si="3"/>
        <v>3</v>
      </c>
      <c r="AS62" s="60"/>
      <c r="AT62" s="60"/>
      <c r="AU62" s="14"/>
      <c r="AV62" s="22"/>
    </row>
    <row r="63" spans="1:49" s="9" customFormat="1" ht="11.25" customHeight="1">
      <c r="A63" s="5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27</v>
      </c>
      <c r="P63" s="5"/>
      <c r="Q63" s="5"/>
      <c r="R63" s="5"/>
      <c r="S63" s="5"/>
      <c r="T63" s="5"/>
      <c r="U63" s="5"/>
      <c r="V63" s="5"/>
      <c r="W63" s="5"/>
      <c r="X63" s="5"/>
      <c r="Y63" s="11"/>
      <c r="Z63" s="5"/>
      <c r="AA63" s="5"/>
      <c r="AB63" s="36"/>
      <c r="AC63" s="5"/>
      <c r="AD63" s="5"/>
      <c r="AE63" s="5"/>
      <c r="AF63" s="5"/>
      <c r="AG63" s="11"/>
      <c r="AH63" s="11"/>
      <c r="AI63" s="11"/>
      <c r="AJ63" s="36"/>
      <c r="AK63" s="11"/>
      <c r="AL63" s="11"/>
      <c r="AM63" s="11"/>
      <c r="AN63" s="11"/>
      <c r="AO63" s="11"/>
      <c r="AP63" s="36"/>
      <c r="AQ63" s="11">
        <f t="shared" si="2"/>
        <v>27</v>
      </c>
      <c r="AR63" s="13">
        <f t="shared" si="3"/>
        <v>1</v>
      </c>
      <c r="AS63" s="14"/>
      <c r="AT63" s="14"/>
      <c r="AU63" s="22"/>
      <c r="AV63" s="14"/>
      <c r="AW63" s="14"/>
    </row>
    <row r="64" spans="1:44" ht="11.25">
      <c r="A64" s="5" t="s">
        <v>281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>
        <v>27</v>
      </c>
      <c r="Z64" s="5"/>
      <c r="AA64" s="5"/>
      <c r="AB64" s="36"/>
      <c r="AC64" s="5"/>
      <c r="AD64" s="5"/>
      <c r="AE64" s="5"/>
      <c r="AF64" s="5"/>
      <c r="AG64" s="5"/>
      <c r="AH64" s="5"/>
      <c r="AI64" s="5"/>
      <c r="AJ64" s="36"/>
      <c r="AK64" s="36"/>
      <c r="AL64" s="36"/>
      <c r="AM64" s="36"/>
      <c r="AN64" s="36"/>
      <c r="AO64" s="5"/>
      <c r="AP64" s="5"/>
      <c r="AQ64" s="11">
        <f t="shared" si="2"/>
        <v>27</v>
      </c>
      <c r="AR64" s="13">
        <f t="shared" si="3"/>
        <v>1</v>
      </c>
    </row>
    <row r="65" spans="1:47" ht="11.25">
      <c r="A65" s="5" t="s">
        <v>323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>
        <v>27</v>
      </c>
      <c r="Z65" s="5"/>
      <c r="AA65" s="5"/>
      <c r="AB65" s="36"/>
      <c r="AC65" s="5"/>
      <c r="AD65" s="5"/>
      <c r="AE65" s="5"/>
      <c r="AF65" s="5"/>
      <c r="AG65" s="5"/>
      <c r="AH65" s="5"/>
      <c r="AI65" s="5"/>
      <c r="AJ65" s="36"/>
      <c r="AK65" s="36"/>
      <c r="AL65" s="36"/>
      <c r="AM65" s="36"/>
      <c r="AN65" s="36"/>
      <c r="AO65" s="5"/>
      <c r="AP65" s="5"/>
      <c r="AQ65" s="11">
        <f t="shared" si="2"/>
        <v>27</v>
      </c>
      <c r="AR65" s="13">
        <f t="shared" si="3"/>
        <v>1</v>
      </c>
      <c r="AS65" s="26"/>
      <c r="AT65" s="26"/>
      <c r="AU65" s="9"/>
    </row>
    <row r="66" spans="1:44" s="9" customFormat="1" ht="11.25" customHeight="1">
      <c r="A66" s="5" t="s">
        <v>271</v>
      </c>
      <c r="B66" s="5"/>
      <c r="C66" s="11"/>
      <c r="D66" s="11"/>
      <c r="E66" s="11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9</v>
      </c>
      <c r="S66" s="5"/>
      <c r="T66" s="5"/>
      <c r="U66" s="5"/>
      <c r="V66" s="5"/>
      <c r="W66" s="5"/>
      <c r="X66" s="5"/>
      <c r="Y66" s="11"/>
      <c r="Z66" s="5"/>
      <c r="AA66" s="5"/>
      <c r="AB66" s="36"/>
      <c r="AC66" s="5"/>
      <c r="AD66" s="5"/>
      <c r="AE66" s="5"/>
      <c r="AF66" s="5"/>
      <c r="AG66" s="11"/>
      <c r="AH66" s="11"/>
      <c r="AI66" s="11">
        <v>17</v>
      </c>
      <c r="AJ66" s="36"/>
      <c r="AK66" s="11"/>
      <c r="AL66" s="11"/>
      <c r="AM66" s="11"/>
      <c r="AN66" s="11"/>
      <c r="AO66" s="11"/>
      <c r="AP66" s="36"/>
      <c r="AQ66" s="11">
        <f aca="true" t="shared" si="4" ref="AQ66:AQ97">SUM(B66:AP66)</f>
        <v>26</v>
      </c>
      <c r="AR66" s="13">
        <f aca="true" t="shared" si="5" ref="AR66:AR97">COUNTA(B66:AO66)</f>
        <v>2</v>
      </c>
    </row>
    <row r="67" spans="1:46" s="9" customFormat="1" ht="11.25" customHeight="1">
      <c r="A67" s="5" t="s">
        <v>42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>
        <v>26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5"/>
      <c r="AA67" s="5"/>
      <c r="AB67" s="36"/>
      <c r="AC67" s="5"/>
      <c r="AD67" s="5"/>
      <c r="AE67" s="5"/>
      <c r="AF67" s="5"/>
      <c r="AG67" s="11"/>
      <c r="AH67" s="11"/>
      <c r="AI67" s="11"/>
      <c r="AJ67" s="36"/>
      <c r="AK67" s="11"/>
      <c r="AL67" s="11"/>
      <c r="AM67" s="11"/>
      <c r="AN67" s="11"/>
      <c r="AO67" s="11"/>
      <c r="AP67" s="36"/>
      <c r="AQ67" s="11">
        <f t="shared" si="4"/>
        <v>26</v>
      </c>
      <c r="AR67" s="13">
        <f t="shared" si="5"/>
        <v>1</v>
      </c>
      <c r="AS67" s="26"/>
      <c r="AT67" s="26"/>
    </row>
    <row r="68" spans="1:44" s="9" customFormat="1" ht="11.25">
      <c r="A68" s="5" t="s">
        <v>620</v>
      </c>
      <c r="B68" s="5"/>
      <c r="C68" s="5"/>
      <c r="D68" s="5">
        <v>10</v>
      </c>
      <c r="E68" s="5"/>
      <c r="F68" s="5"/>
      <c r="G68" s="5"/>
      <c r="H68" s="5">
        <v>2</v>
      </c>
      <c r="I68" s="5">
        <v>5</v>
      </c>
      <c r="J68" s="5"/>
      <c r="K68" s="5">
        <v>3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5"/>
      <c r="AA68" s="5">
        <v>1</v>
      </c>
      <c r="AB68" s="36"/>
      <c r="AC68" s="5"/>
      <c r="AD68" s="5"/>
      <c r="AE68" s="5"/>
      <c r="AF68" s="5"/>
      <c r="AG68" s="5">
        <v>3</v>
      </c>
      <c r="AH68" s="5"/>
      <c r="AI68" s="5"/>
      <c r="AJ68" s="36"/>
      <c r="AK68" s="11"/>
      <c r="AL68" s="11"/>
      <c r="AM68" s="11">
        <v>2</v>
      </c>
      <c r="AN68" s="11"/>
      <c r="AO68" s="5"/>
      <c r="AP68" s="11">
        <f>SUM(-AA68)</f>
        <v>-1</v>
      </c>
      <c r="AQ68" s="11">
        <f t="shared" si="4"/>
        <v>25</v>
      </c>
      <c r="AR68" s="13">
        <f t="shared" si="5"/>
        <v>7</v>
      </c>
    </row>
    <row r="69" spans="1:44" s="9" customFormat="1" ht="11.25" customHeight="1">
      <c r="A69" s="5" t="s">
        <v>383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>
        <v>12</v>
      </c>
      <c r="U69" s="5"/>
      <c r="V69" s="5"/>
      <c r="W69" s="5"/>
      <c r="X69" s="5"/>
      <c r="Y69" s="11"/>
      <c r="Z69" s="5"/>
      <c r="AA69" s="5"/>
      <c r="AB69" s="36"/>
      <c r="AC69" s="5">
        <v>5</v>
      </c>
      <c r="AD69" s="5"/>
      <c r="AE69" s="5"/>
      <c r="AF69" s="5"/>
      <c r="AG69" s="11"/>
      <c r="AH69" s="11"/>
      <c r="AI69" s="11"/>
      <c r="AJ69" s="36"/>
      <c r="AK69" s="11"/>
      <c r="AL69" s="11">
        <v>7</v>
      </c>
      <c r="AM69" s="11"/>
      <c r="AN69" s="11"/>
      <c r="AO69" s="11"/>
      <c r="AP69" s="36"/>
      <c r="AQ69" s="11">
        <f t="shared" si="4"/>
        <v>24</v>
      </c>
      <c r="AR69" s="13">
        <f t="shared" si="5"/>
        <v>3</v>
      </c>
    </row>
    <row r="70" spans="1:49" s="9" customFormat="1" ht="11.25" customHeight="1">
      <c r="A70" s="5" t="s">
        <v>287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>
        <v>24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5"/>
      <c r="AA70" s="5"/>
      <c r="AB70" s="36"/>
      <c r="AC70" s="5"/>
      <c r="AD70" s="5"/>
      <c r="AE70" s="5"/>
      <c r="AF70" s="5"/>
      <c r="AG70" s="11"/>
      <c r="AH70" s="11"/>
      <c r="AI70" s="11"/>
      <c r="AJ70" s="36"/>
      <c r="AK70" s="11"/>
      <c r="AL70" s="11"/>
      <c r="AM70" s="11"/>
      <c r="AN70" s="11"/>
      <c r="AO70" s="11"/>
      <c r="AP70" s="36"/>
      <c r="AQ70" s="11">
        <f t="shared" si="4"/>
        <v>24</v>
      </c>
      <c r="AR70" s="13">
        <f t="shared" si="5"/>
        <v>1</v>
      </c>
      <c r="AS70" s="14"/>
      <c r="AT70" s="14"/>
      <c r="AU70" s="22"/>
      <c r="AV70" s="14"/>
      <c r="AW70" s="14"/>
    </row>
    <row r="71" spans="1:44" s="9" customFormat="1" ht="11.25" customHeight="1">
      <c r="A71" s="5" t="s">
        <v>1015</v>
      </c>
      <c r="B71" s="5"/>
      <c r="C71" s="5"/>
      <c r="D71" s="5"/>
      <c r="E71" s="5"/>
      <c r="F71" s="5"/>
      <c r="G71" s="5"/>
      <c r="H71" s="5"/>
      <c r="I71" s="5">
        <v>3</v>
      </c>
      <c r="J71" s="5"/>
      <c r="K71" s="5">
        <v>14</v>
      </c>
      <c r="L71" s="5"/>
      <c r="M71" s="5"/>
      <c r="N71" s="5"/>
      <c r="O71" s="5"/>
      <c r="P71" s="5">
        <v>7</v>
      </c>
      <c r="Q71" s="5"/>
      <c r="R71" s="5"/>
      <c r="S71" s="5"/>
      <c r="T71" s="5"/>
      <c r="U71" s="5"/>
      <c r="V71" s="5"/>
      <c r="W71" s="5"/>
      <c r="X71" s="5"/>
      <c r="Y71" s="11"/>
      <c r="Z71" s="5"/>
      <c r="AA71" s="5"/>
      <c r="AB71" s="36"/>
      <c r="AC71" s="5"/>
      <c r="AD71" s="5"/>
      <c r="AE71" s="5"/>
      <c r="AF71" s="5"/>
      <c r="AG71" s="11"/>
      <c r="AH71" s="11"/>
      <c r="AI71" s="11"/>
      <c r="AJ71" s="36"/>
      <c r="AK71" s="11"/>
      <c r="AL71" s="11"/>
      <c r="AM71" s="11"/>
      <c r="AN71" s="11"/>
      <c r="AO71" s="11"/>
      <c r="AP71" s="36"/>
      <c r="AQ71" s="11">
        <f t="shared" si="4"/>
        <v>24</v>
      </c>
      <c r="AR71" s="13">
        <f t="shared" si="5"/>
        <v>3</v>
      </c>
    </row>
    <row r="72" spans="1:44" s="9" customFormat="1" ht="11.25">
      <c r="A72" s="5" t="s">
        <v>357</v>
      </c>
      <c r="B72" s="5"/>
      <c r="C72" s="5"/>
      <c r="D72" s="5"/>
      <c r="E72" s="5"/>
      <c r="F72" s="5"/>
      <c r="G72" s="5"/>
      <c r="H72" s="5">
        <v>11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v>13</v>
      </c>
      <c r="V72" s="5"/>
      <c r="W72" s="5"/>
      <c r="X72" s="5"/>
      <c r="Y72" s="11"/>
      <c r="Z72" s="5"/>
      <c r="AA72" s="5"/>
      <c r="AB72" s="36"/>
      <c r="AC72" s="5"/>
      <c r="AD72" s="5"/>
      <c r="AE72" s="5"/>
      <c r="AF72" s="5"/>
      <c r="AG72" s="5"/>
      <c r="AH72" s="5"/>
      <c r="AI72" s="5"/>
      <c r="AJ72" s="36"/>
      <c r="AK72" s="36"/>
      <c r="AL72" s="36"/>
      <c r="AM72" s="36"/>
      <c r="AN72" s="36"/>
      <c r="AO72" s="5"/>
      <c r="AP72" s="5"/>
      <c r="AQ72" s="11">
        <f t="shared" si="4"/>
        <v>24</v>
      </c>
      <c r="AR72" s="13">
        <f t="shared" si="5"/>
        <v>2</v>
      </c>
    </row>
    <row r="73" spans="1:44" s="9" customFormat="1" ht="11.25" customHeight="1">
      <c r="A73" s="11" t="s">
        <v>1075</v>
      </c>
      <c r="B73" s="11"/>
      <c r="C73" s="11"/>
      <c r="D73" s="11"/>
      <c r="E73" s="11"/>
      <c r="F73" s="1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v>9</v>
      </c>
      <c r="T73" s="5">
        <v>15</v>
      </c>
      <c r="U73" s="5"/>
      <c r="V73" s="5"/>
      <c r="W73" s="5"/>
      <c r="X73" s="5"/>
      <c r="Y73" s="11"/>
      <c r="Z73" s="5"/>
      <c r="AA73" s="5"/>
      <c r="AB73" s="36"/>
      <c r="AC73" s="5"/>
      <c r="AD73" s="5"/>
      <c r="AE73" s="5"/>
      <c r="AF73" s="5"/>
      <c r="AG73" s="11"/>
      <c r="AH73" s="11"/>
      <c r="AI73" s="11"/>
      <c r="AJ73" s="36"/>
      <c r="AK73" s="11"/>
      <c r="AL73" s="11"/>
      <c r="AM73" s="11"/>
      <c r="AN73" s="11"/>
      <c r="AO73" s="11"/>
      <c r="AP73" s="36"/>
      <c r="AQ73" s="11">
        <f t="shared" si="4"/>
        <v>24</v>
      </c>
      <c r="AR73" s="13">
        <f t="shared" si="5"/>
        <v>2</v>
      </c>
    </row>
    <row r="74" spans="1:44" ht="11.25">
      <c r="A74" s="5" t="s">
        <v>1157</v>
      </c>
      <c r="B74" s="5"/>
      <c r="C74" s="5">
        <v>4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v>9</v>
      </c>
      <c r="V74" s="5"/>
      <c r="W74" s="5"/>
      <c r="X74" s="5"/>
      <c r="Y74" s="11"/>
      <c r="Z74" s="5"/>
      <c r="AA74" s="5"/>
      <c r="AB74" s="36"/>
      <c r="AC74" s="5"/>
      <c r="AD74" s="5"/>
      <c r="AE74" s="5">
        <v>10</v>
      </c>
      <c r="AF74" s="5"/>
      <c r="AG74" s="5"/>
      <c r="AH74" s="5"/>
      <c r="AI74" s="5"/>
      <c r="AJ74" s="36"/>
      <c r="AK74" s="36"/>
      <c r="AL74" s="36"/>
      <c r="AM74" s="36"/>
      <c r="AN74" s="36"/>
      <c r="AO74" s="5"/>
      <c r="AP74" s="5"/>
      <c r="AQ74" s="11">
        <f t="shared" si="4"/>
        <v>23</v>
      </c>
      <c r="AR74" s="13">
        <f t="shared" si="5"/>
        <v>3</v>
      </c>
    </row>
    <row r="75" spans="1:62" s="9" customFormat="1" ht="11.25" customHeight="1">
      <c r="A75" s="5" t="s">
        <v>381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>
        <v>16</v>
      </c>
      <c r="U75" s="5"/>
      <c r="V75" s="5"/>
      <c r="W75" s="5">
        <v>7</v>
      </c>
      <c r="X75" s="5"/>
      <c r="Y75" s="11"/>
      <c r="Z75" s="5"/>
      <c r="AA75" s="5"/>
      <c r="AB75" s="36"/>
      <c r="AC75" s="5"/>
      <c r="AD75" s="5"/>
      <c r="AE75" s="5"/>
      <c r="AF75" s="5"/>
      <c r="AG75" s="11"/>
      <c r="AH75" s="11"/>
      <c r="AI75" s="11"/>
      <c r="AJ75" s="36"/>
      <c r="AK75" s="11"/>
      <c r="AL75" s="11"/>
      <c r="AM75" s="11"/>
      <c r="AN75" s="11"/>
      <c r="AO75" s="11"/>
      <c r="AP75" s="36"/>
      <c r="AQ75" s="11">
        <f t="shared" si="4"/>
        <v>23</v>
      </c>
      <c r="AR75" s="13">
        <f t="shared" si="5"/>
        <v>2</v>
      </c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48" ht="11.25">
      <c r="A76" s="5" t="s">
        <v>1490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5"/>
      <c r="AA76" s="5"/>
      <c r="AB76" s="36"/>
      <c r="AC76" s="5"/>
      <c r="AD76" s="5"/>
      <c r="AE76" s="5"/>
      <c r="AF76" s="5">
        <v>8</v>
      </c>
      <c r="AG76" s="5"/>
      <c r="AH76" s="5"/>
      <c r="AI76" s="5"/>
      <c r="AJ76" s="36"/>
      <c r="AK76" s="36"/>
      <c r="AL76" s="36"/>
      <c r="AM76" s="36"/>
      <c r="AN76" s="36">
        <v>14</v>
      </c>
      <c r="AO76" s="5"/>
      <c r="AP76" s="5"/>
      <c r="AQ76" s="11">
        <f t="shared" si="4"/>
        <v>22</v>
      </c>
      <c r="AR76" s="13">
        <f t="shared" si="5"/>
        <v>2</v>
      </c>
      <c r="AS76" s="60"/>
      <c r="AT76" s="60"/>
      <c r="AU76" s="14"/>
      <c r="AV76" s="22"/>
    </row>
    <row r="77" spans="1:47" ht="11.25">
      <c r="A77" s="5" t="s">
        <v>353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>
        <v>22</v>
      </c>
      <c r="Z77" s="5"/>
      <c r="AA77" s="5"/>
      <c r="AB77" s="36"/>
      <c r="AC77" s="5"/>
      <c r="AD77" s="5"/>
      <c r="AE77" s="5"/>
      <c r="AF77" s="5"/>
      <c r="AG77" s="5"/>
      <c r="AH77" s="5"/>
      <c r="AI77" s="5"/>
      <c r="AJ77" s="36"/>
      <c r="AK77" s="36"/>
      <c r="AL77" s="36"/>
      <c r="AM77" s="36"/>
      <c r="AN77" s="36"/>
      <c r="AO77" s="5"/>
      <c r="AP77" s="5"/>
      <c r="AQ77" s="11">
        <f t="shared" si="4"/>
        <v>22</v>
      </c>
      <c r="AR77" s="13">
        <f t="shared" si="5"/>
        <v>1</v>
      </c>
      <c r="AS77" s="26"/>
      <c r="AT77" s="26"/>
      <c r="AU77" s="9"/>
    </row>
    <row r="78" spans="1:44" s="9" customFormat="1" ht="11.25" customHeight="1">
      <c r="A78" s="11" t="s">
        <v>395</v>
      </c>
      <c r="B78" s="11"/>
      <c r="C78" s="11"/>
      <c r="D78" s="11"/>
      <c r="E78" s="11"/>
      <c r="F78" s="1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v>16</v>
      </c>
      <c r="T78" s="5">
        <v>6</v>
      </c>
      <c r="U78" s="5"/>
      <c r="V78" s="5"/>
      <c r="W78" s="5"/>
      <c r="X78" s="5"/>
      <c r="Y78" s="11"/>
      <c r="Z78" s="5"/>
      <c r="AA78" s="5"/>
      <c r="AB78" s="36"/>
      <c r="AC78" s="5"/>
      <c r="AD78" s="5"/>
      <c r="AE78" s="5"/>
      <c r="AF78" s="5"/>
      <c r="AG78" s="11"/>
      <c r="AH78" s="11"/>
      <c r="AI78" s="11"/>
      <c r="AJ78" s="36"/>
      <c r="AK78" s="11"/>
      <c r="AL78" s="11"/>
      <c r="AM78" s="11"/>
      <c r="AN78" s="11"/>
      <c r="AO78" s="11"/>
      <c r="AP78" s="36"/>
      <c r="AQ78" s="11">
        <f t="shared" si="4"/>
        <v>22</v>
      </c>
      <c r="AR78" s="13">
        <f t="shared" si="5"/>
        <v>2</v>
      </c>
    </row>
    <row r="79" spans="1:44" ht="11.25">
      <c r="A79" s="5" t="s">
        <v>52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v>16</v>
      </c>
      <c r="V79" s="5"/>
      <c r="W79" s="5"/>
      <c r="X79" s="5"/>
      <c r="Y79" s="11"/>
      <c r="Z79" s="5"/>
      <c r="AA79" s="5"/>
      <c r="AB79" s="36"/>
      <c r="AC79" s="5"/>
      <c r="AD79" s="5"/>
      <c r="AE79" s="5"/>
      <c r="AF79" s="5">
        <v>5</v>
      </c>
      <c r="AG79" s="5"/>
      <c r="AH79" s="5"/>
      <c r="AI79" s="5"/>
      <c r="AJ79" s="36"/>
      <c r="AK79" s="36"/>
      <c r="AL79" s="36"/>
      <c r="AM79" s="36"/>
      <c r="AN79" s="36"/>
      <c r="AO79" s="5"/>
      <c r="AP79" s="5"/>
      <c r="AQ79" s="11">
        <f t="shared" si="4"/>
        <v>21</v>
      </c>
      <c r="AR79" s="13">
        <f t="shared" si="5"/>
        <v>2</v>
      </c>
    </row>
    <row r="80" spans="1:50" ht="11.25">
      <c r="A80" s="5" t="s">
        <v>404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>
        <v>21</v>
      </c>
      <c r="Z80" s="5"/>
      <c r="AA80" s="5"/>
      <c r="AB80" s="36"/>
      <c r="AC80" s="5"/>
      <c r="AD80" s="5"/>
      <c r="AE80" s="5"/>
      <c r="AF80" s="5"/>
      <c r="AG80" s="5"/>
      <c r="AH80" s="5"/>
      <c r="AI80" s="5"/>
      <c r="AJ80" s="36"/>
      <c r="AK80" s="36"/>
      <c r="AL80" s="36"/>
      <c r="AM80" s="36"/>
      <c r="AN80" s="36"/>
      <c r="AO80" s="5"/>
      <c r="AP80" s="5"/>
      <c r="AQ80" s="11">
        <f t="shared" si="4"/>
        <v>21</v>
      </c>
      <c r="AR80" s="13">
        <f t="shared" si="5"/>
        <v>1</v>
      </c>
      <c r="AS80" s="14"/>
      <c r="AT80" s="14"/>
      <c r="AU80" s="22"/>
      <c r="AV80" s="14"/>
      <c r="AW80" s="14"/>
      <c r="AX80" s="9"/>
    </row>
    <row r="81" spans="1:44" ht="11.25">
      <c r="A81" s="5" t="s">
        <v>312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>
        <v>21</v>
      </c>
      <c r="Z81" s="5"/>
      <c r="AA81" s="5"/>
      <c r="AB81" s="36"/>
      <c r="AC81" s="5"/>
      <c r="AD81" s="5"/>
      <c r="AE81" s="5"/>
      <c r="AF81" s="5"/>
      <c r="AG81" s="5"/>
      <c r="AH81" s="5"/>
      <c r="AI81" s="5"/>
      <c r="AJ81" s="36"/>
      <c r="AK81" s="36"/>
      <c r="AL81" s="36"/>
      <c r="AM81" s="36"/>
      <c r="AN81" s="36"/>
      <c r="AO81" s="5"/>
      <c r="AP81" s="5"/>
      <c r="AQ81" s="11">
        <f t="shared" si="4"/>
        <v>21</v>
      </c>
      <c r="AR81" s="13">
        <f t="shared" si="5"/>
        <v>1</v>
      </c>
    </row>
    <row r="82" spans="1:44" s="9" customFormat="1" ht="11.25" customHeight="1">
      <c r="A82" s="5" t="s">
        <v>207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>
        <v>21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5"/>
      <c r="AA82" s="5"/>
      <c r="AB82" s="36"/>
      <c r="AC82" s="5"/>
      <c r="AD82" s="5"/>
      <c r="AE82" s="5"/>
      <c r="AF82" s="5"/>
      <c r="AG82" s="11"/>
      <c r="AH82" s="11"/>
      <c r="AI82" s="11"/>
      <c r="AJ82" s="36"/>
      <c r="AK82" s="11"/>
      <c r="AL82" s="11"/>
      <c r="AM82" s="11"/>
      <c r="AN82" s="11"/>
      <c r="AO82" s="11"/>
      <c r="AP82" s="36"/>
      <c r="AQ82" s="11">
        <f t="shared" si="4"/>
        <v>21</v>
      </c>
      <c r="AR82" s="13">
        <f t="shared" si="5"/>
        <v>1</v>
      </c>
    </row>
    <row r="83" spans="1:48" s="9" customFormat="1" ht="11.25">
      <c r="A83" s="5" t="s">
        <v>47</v>
      </c>
      <c r="B83" s="5"/>
      <c r="C83" s="5"/>
      <c r="D83" s="5"/>
      <c r="E83" s="5"/>
      <c r="F83" s="5"/>
      <c r="G83" s="5">
        <v>15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5"/>
      <c r="AA83" s="5"/>
      <c r="AB83" s="36"/>
      <c r="AC83" s="5"/>
      <c r="AD83" s="5"/>
      <c r="AE83" s="5"/>
      <c r="AF83" s="5"/>
      <c r="AG83" s="5"/>
      <c r="AH83" s="5"/>
      <c r="AI83" s="5"/>
      <c r="AJ83" s="36"/>
      <c r="AK83" s="36">
        <v>4</v>
      </c>
      <c r="AL83" s="36"/>
      <c r="AM83" s="36"/>
      <c r="AN83" s="36"/>
      <c r="AO83" s="5"/>
      <c r="AP83" s="11"/>
      <c r="AQ83" s="11">
        <f t="shared" si="4"/>
        <v>19</v>
      </c>
      <c r="AR83" s="13">
        <f t="shared" si="5"/>
        <v>2</v>
      </c>
      <c r="AS83" s="63"/>
      <c r="AT83" s="22"/>
      <c r="AU83" s="22"/>
      <c r="AV83" s="22"/>
    </row>
    <row r="84" spans="1:44" s="9" customFormat="1" ht="11.25">
      <c r="A84" s="5" t="s">
        <v>88</v>
      </c>
      <c r="B84" s="5"/>
      <c r="C84" s="5"/>
      <c r="D84" s="5"/>
      <c r="E84" s="5"/>
      <c r="F84" s="5"/>
      <c r="G84" s="5">
        <v>4</v>
      </c>
      <c r="H84" s="5"/>
      <c r="I84" s="5"/>
      <c r="J84" s="5"/>
      <c r="K84" s="5"/>
      <c r="L84" s="5"/>
      <c r="M84" s="5"/>
      <c r="N84" s="5"/>
      <c r="O84" s="5">
        <v>5</v>
      </c>
      <c r="P84" s="5"/>
      <c r="Q84" s="5"/>
      <c r="R84" s="5"/>
      <c r="S84" s="5"/>
      <c r="T84" s="5"/>
      <c r="U84" s="5"/>
      <c r="V84" s="5"/>
      <c r="W84" s="5"/>
      <c r="X84" s="5"/>
      <c r="Y84" s="11"/>
      <c r="Z84" s="5"/>
      <c r="AA84" s="5"/>
      <c r="AB84" s="36"/>
      <c r="AC84" s="5"/>
      <c r="AD84" s="5"/>
      <c r="AE84" s="5"/>
      <c r="AF84" s="5"/>
      <c r="AG84" s="5"/>
      <c r="AH84" s="5"/>
      <c r="AI84" s="5"/>
      <c r="AJ84" s="36"/>
      <c r="AK84" s="36">
        <v>3</v>
      </c>
      <c r="AL84" s="36"/>
      <c r="AM84" s="36"/>
      <c r="AN84" s="36">
        <v>6</v>
      </c>
      <c r="AO84" s="5"/>
      <c r="AP84" s="11"/>
      <c r="AQ84" s="11">
        <f t="shared" si="4"/>
        <v>18</v>
      </c>
      <c r="AR84" s="13">
        <f t="shared" si="5"/>
        <v>4</v>
      </c>
    </row>
    <row r="85" spans="1:62" s="9" customFormat="1" ht="11.25" customHeight="1">
      <c r="A85" s="5" t="s">
        <v>1204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>
        <v>2</v>
      </c>
      <c r="W85" s="5"/>
      <c r="X85" s="5"/>
      <c r="Y85" s="11"/>
      <c r="Z85" s="5"/>
      <c r="AA85" s="5"/>
      <c r="AB85" s="36"/>
      <c r="AC85" s="5"/>
      <c r="AD85" s="5">
        <v>7</v>
      </c>
      <c r="AE85" s="5"/>
      <c r="AF85" s="5"/>
      <c r="AG85" s="11"/>
      <c r="AH85" s="11"/>
      <c r="AI85" s="11"/>
      <c r="AJ85" s="36"/>
      <c r="AK85" s="11"/>
      <c r="AL85" s="11"/>
      <c r="AM85" s="11"/>
      <c r="AN85" s="11"/>
      <c r="AO85" s="11">
        <v>9</v>
      </c>
      <c r="AP85" s="36"/>
      <c r="AQ85" s="11">
        <f t="shared" si="4"/>
        <v>18</v>
      </c>
      <c r="AR85" s="13">
        <f t="shared" si="5"/>
        <v>3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1:44" s="9" customFormat="1" ht="11.25">
      <c r="A86" s="5" t="s">
        <v>663</v>
      </c>
      <c r="B86" s="5"/>
      <c r="C86" s="5"/>
      <c r="D86" s="5"/>
      <c r="E86" s="5"/>
      <c r="F86" s="5">
        <v>6</v>
      </c>
      <c r="G86" s="5"/>
      <c r="H86" s="5"/>
      <c r="I86" s="5"/>
      <c r="J86" s="5"/>
      <c r="K86" s="5"/>
      <c r="L86" s="5">
        <v>12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5"/>
      <c r="AA86" s="5"/>
      <c r="AB86" s="36"/>
      <c r="AC86" s="5"/>
      <c r="AD86" s="5"/>
      <c r="AE86" s="5"/>
      <c r="AF86" s="5"/>
      <c r="AG86" s="5"/>
      <c r="AH86" s="5"/>
      <c r="AI86" s="5"/>
      <c r="AJ86" s="36"/>
      <c r="AK86" s="11"/>
      <c r="AL86" s="11"/>
      <c r="AM86" s="11"/>
      <c r="AN86" s="11"/>
      <c r="AO86" s="5"/>
      <c r="AP86" s="5"/>
      <c r="AQ86" s="11">
        <f t="shared" si="4"/>
        <v>18</v>
      </c>
      <c r="AR86" s="13">
        <f t="shared" si="5"/>
        <v>2</v>
      </c>
    </row>
    <row r="87" spans="1:48" s="9" customFormat="1" ht="11.25">
      <c r="A87" s="5" t="s">
        <v>302</v>
      </c>
      <c r="B87" s="5"/>
      <c r="C87" s="5"/>
      <c r="D87" s="5"/>
      <c r="E87" s="5"/>
      <c r="F87" s="5"/>
      <c r="G87" s="5"/>
      <c r="H87" s="5"/>
      <c r="I87" s="5">
        <v>5</v>
      </c>
      <c r="J87" s="5"/>
      <c r="K87" s="5"/>
      <c r="L87" s="5">
        <v>10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5"/>
      <c r="AA87" s="5"/>
      <c r="AB87" s="36"/>
      <c r="AC87" s="5"/>
      <c r="AD87" s="5"/>
      <c r="AE87" s="5"/>
      <c r="AF87" s="5"/>
      <c r="AG87" s="5"/>
      <c r="AH87" s="5"/>
      <c r="AI87" s="5"/>
      <c r="AJ87" s="36"/>
      <c r="AK87" s="36"/>
      <c r="AL87" s="36"/>
      <c r="AM87" s="36"/>
      <c r="AN87" s="36"/>
      <c r="AO87" s="5"/>
      <c r="AP87" s="5"/>
      <c r="AQ87" s="11">
        <f t="shared" si="4"/>
        <v>15</v>
      </c>
      <c r="AR87" s="13">
        <f t="shared" si="5"/>
        <v>2</v>
      </c>
      <c r="AS87" s="26"/>
      <c r="AT87" s="22"/>
      <c r="AU87" s="26"/>
      <c r="AV87" s="8"/>
    </row>
    <row r="88" spans="1:44" s="9" customFormat="1" ht="11.25">
      <c r="A88" s="5" t="s">
        <v>301</v>
      </c>
      <c r="B88" s="5"/>
      <c r="C88" s="5"/>
      <c r="D88" s="5"/>
      <c r="E88" s="5"/>
      <c r="F88" s="5">
        <v>14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5"/>
      <c r="AA88" s="5"/>
      <c r="AB88" s="36"/>
      <c r="AC88" s="5"/>
      <c r="AD88" s="5"/>
      <c r="AE88" s="5"/>
      <c r="AF88" s="5"/>
      <c r="AG88" s="5"/>
      <c r="AH88" s="5"/>
      <c r="AI88" s="5"/>
      <c r="AJ88" s="36"/>
      <c r="AK88" s="36"/>
      <c r="AL88" s="36"/>
      <c r="AM88" s="36"/>
      <c r="AN88" s="36"/>
      <c r="AO88" s="5"/>
      <c r="AP88" s="11"/>
      <c r="AQ88" s="11">
        <f t="shared" si="4"/>
        <v>14</v>
      </c>
      <c r="AR88" s="13">
        <f t="shared" si="5"/>
        <v>1</v>
      </c>
    </row>
    <row r="89" spans="1:49" s="9" customFormat="1" ht="11.25" customHeight="1">
      <c r="A89" s="5" t="s">
        <v>445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>
        <v>2</v>
      </c>
      <c r="N89" s="5"/>
      <c r="O89" s="5"/>
      <c r="P89" s="5"/>
      <c r="Q89" s="5"/>
      <c r="R89" s="5"/>
      <c r="S89" s="5"/>
      <c r="T89" s="5"/>
      <c r="U89" s="5">
        <v>7</v>
      </c>
      <c r="V89" s="5"/>
      <c r="W89" s="5"/>
      <c r="X89" s="5"/>
      <c r="Y89" s="11">
        <v>5</v>
      </c>
      <c r="Z89" s="5"/>
      <c r="AA89" s="5"/>
      <c r="AB89" s="36"/>
      <c r="AC89" s="5"/>
      <c r="AD89" s="5"/>
      <c r="AE89" s="5"/>
      <c r="AF89" s="5">
        <v>0</v>
      </c>
      <c r="AG89" s="11"/>
      <c r="AH89" s="11"/>
      <c r="AI89" s="11"/>
      <c r="AJ89" s="36"/>
      <c r="AK89" s="11"/>
      <c r="AL89" s="11"/>
      <c r="AM89" s="11"/>
      <c r="AN89" s="11"/>
      <c r="AO89" s="11"/>
      <c r="AP89" s="36"/>
      <c r="AQ89" s="11">
        <f t="shared" si="4"/>
        <v>14</v>
      </c>
      <c r="AR89" s="13">
        <f t="shared" si="5"/>
        <v>4</v>
      </c>
      <c r="AS89" s="14"/>
      <c r="AT89" s="22"/>
      <c r="AU89" s="22"/>
      <c r="AV89" s="14"/>
      <c r="AW89" s="14"/>
    </row>
    <row r="90" spans="1:48" s="9" customFormat="1" ht="11.25" customHeight="1">
      <c r="A90" s="11" t="s">
        <v>408</v>
      </c>
      <c r="B90" s="11"/>
      <c r="C90" s="11"/>
      <c r="D90" s="11"/>
      <c r="E90" s="11"/>
      <c r="F90" s="1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v>5</v>
      </c>
      <c r="T90" s="5">
        <v>9</v>
      </c>
      <c r="U90" s="5"/>
      <c r="V90" s="5"/>
      <c r="W90" s="5"/>
      <c r="X90" s="5"/>
      <c r="Y90" s="11"/>
      <c r="Z90" s="5"/>
      <c r="AA90" s="5"/>
      <c r="AB90" s="36"/>
      <c r="AC90" s="5"/>
      <c r="AD90" s="5"/>
      <c r="AE90" s="5"/>
      <c r="AF90" s="5"/>
      <c r="AG90" s="11"/>
      <c r="AH90" s="11"/>
      <c r="AI90" s="11"/>
      <c r="AJ90" s="36"/>
      <c r="AK90" s="11"/>
      <c r="AL90" s="11"/>
      <c r="AM90" s="11"/>
      <c r="AN90" s="11"/>
      <c r="AO90" s="11"/>
      <c r="AP90" s="36"/>
      <c r="AQ90" s="11">
        <f t="shared" si="4"/>
        <v>14</v>
      </c>
      <c r="AR90" s="13">
        <f t="shared" si="5"/>
        <v>2</v>
      </c>
      <c r="AS90" s="22"/>
      <c r="AT90" s="22"/>
      <c r="AU90" s="22"/>
      <c r="AV90" s="22"/>
    </row>
    <row r="91" spans="1:44" s="9" customFormat="1" ht="11.25">
      <c r="A91" s="5" t="s">
        <v>44</v>
      </c>
      <c r="B91" s="5"/>
      <c r="C91" s="5"/>
      <c r="D91" s="5"/>
      <c r="E91" s="5"/>
      <c r="F91" s="5">
        <v>12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5"/>
      <c r="AA91" s="5"/>
      <c r="AB91" s="36"/>
      <c r="AC91" s="5"/>
      <c r="AD91" s="5"/>
      <c r="AE91" s="5"/>
      <c r="AF91" s="5"/>
      <c r="AG91" s="5">
        <v>2</v>
      </c>
      <c r="AH91" s="5"/>
      <c r="AI91" s="5"/>
      <c r="AJ91" s="36"/>
      <c r="AK91" s="36"/>
      <c r="AL91" s="36"/>
      <c r="AM91" s="36"/>
      <c r="AN91" s="36"/>
      <c r="AO91" s="5"/>
      <c r="AP91" s="5"/>
      <c r="AQ91" s="11">
        <f t="shared" si="4"/>
        <v>14</v>
      </c>
      <c r="AR91" s="13">
        <f t="shared" si="5"/>
        <v>2</v>
      </c>
    </row>
    <row r="92" spans="1:44" s="9" customFormat="1" ht="11.25" customHeight="1">
      <c r="A92" s="5" t="s">
        <v>358</v>
      </c>
      <c r="B92" s="5"/>
      <c r="C92" s="11"/>
      <c r="D92" s="11"/>
      <c r="E92" s="11"/>
      <c r="F92" s="11"/>
      <c r="G92" s="5"/>
      <c r="H92" s="5"/>
      <c r="I92" s="5"/>
      <c r="J92" s="5"/>
      <c r="K92" s="5"/>
      <c r="L92" s="5"/>
      <c r="M92" s="5"/>
      <c r="N92" s="5"/>
      <c r="O92" s="5"/>
      <c r="P92" s="5"/>
      <c r="Q92" s="5">
        <v>4</v>
      </c>
      <c r="R92" s="5"/>
      <c r="S92" s="5"/>
      <c r="T92" s="5"/>
      <c r="U92" s="5"/>
      <c r="V92" s="5"/>
      <c r="W92" s="5"/>
      <c r="X92" s="5"/>
      <c r="Y92" s="11"/>
      <c r="Z92" s="5"/>
      <c r="AA92" s="5"/>
      <c r="AB92" s="36"/>
      <c r="AC92" s="5"/>
      <c r="AD92" s="5"/>
      <c r="AE92" s="5"/>
      <c r="AF92" s="5"/>
      <c r="AG92" s="11"/>
      <c r="AH92" s="11">
        <v>10</v>
      </c>
      <c r="AI92" s="11"/>
      <c r="AJ92" s="36"/>
      <c r="AK92" s="11"/>
      <c r="AL92" s="11"/>
      <c r="AM92" s="11"/>
      <c r="AN92" s="11"/>
      <c r="AO92" s="11"/>
      <c r="AP92" s="36"/>
      <c r="AQ92" s="11">
        <f t="shared" si="4"/>
        <v>14</v>
      </c>
      <c r="AR92" s="13">
        <f t="shared" si="5"/>
        <v>2</v>
      </c>
    </row>
    <row r="93" spans="1:62" s="9" customFormat="1" ht="11.25" customHeight="1">
      <c r="A93" s="5" t="s">
        <v>277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>
        <v>6</v>
      </c>
      <c r="U93" s="5"/>
      <c r="V93" s="5"/>
      <c r="W93" s="5">
        <v>8</v>
      </c>
      <c r="X93" s="5"/>
      <c r="Y93" s="11"/>
      <c r="Z93" s="5"/>
      <c r="AA93" s="5"/>
      <c r="AB93" s="36"/>
      <c r="AC93" s="5"/>
      <c r="AD93" s="5"/>
      <c r="AE93" s="5"/>
      <c r="AF93" s="5"/>
      <c r="AG93" s="11"/>
      <c r="AH93" s="11"/>
      <c r="AI93" s="11"/>
      <c r="AJ93" s="36"/>
      <c r="AK93" s="11"/>
      <c r="AL93" s="11"/>
      <c r="AM93" s="11"/>
      <c r="AN93" s="11"/>
      <c r="AO93" s="11"/>
      <c r="AP93" s="36"/>
      <c r="AQ93" s="11">
        <f t="shared" si="4"/>
        <v>14</v>
      </c>
      <c r="AR93" s="13">
        <f t="shared" si="5"/>
        <v>2</v>
      </c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spans="1:44" ht="11.25">
      <c r="A94" s="5" t="s">
        <v>1555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5"/>
      <c r="AA94" s="5"/>
      <c r="AB94" s="36"/>
      <c r="AC94" s="5"/>
      <c r="AD94" s="5"/>
      <c r="AE94" s="5"/>
      <c r="AF94" s="5"/>
      <c r="AG94" s="5"/>
      <c r="AH94" s="5">
        <v>14</v>
      </c>
      <c r="AI94" s="5"/>
      <c r="AJ94" s="36"/>
      <c r="AK94" s="36"/>
      <c r="AL94" s="36"/>
      <c r="AM94" s="36"/>
      <c r="AN94" s="36"/>
      <c r="AO94" s="5"/>
      <c r="AP94" s="5"/>
      <c r="AQ94" s="11">
        <f t="shared" si="4"/>
        <v>14</v>
      </c>
      <c r="AR94" s="13">
        <f t="shared" si="5"/>
        <v>1</v>
      </c>
    </row>
    <row r="95" spans="1:44" ht="11.25">
      <c r="A95" s="5" t="s">
        <v>1695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5"/>
      <c r="AA95" s="5"/>
      <c r="AB95" s="36"/>
      <c r="AC95" s="5"/>
      <c r="AD95" s="5"/>
      <c r="AE95" s="5"/>
      <c r="AF95" s="5"/>
      <c r="AG95" s="5"/>
      <c r="AH95" s="5"/>
      <c r="AI95" s="5"/>
      <c r="AJ95" s="36"/>
      <c r="AK95" s="36"/>
      <c r="AL95" s="36"/>
      <c r="AM95" s="36">
        <v>13</v>
      </c>
      <c r="AN95" s="36"/>
      <c r="AO95" s="5"/>
      <c r="AP95" s="5"/>
      <c r="AQ95" s="11">
        <f t="shared" si="4"/>
        <v>13</v>
      </c>
      <c r="AR95" s="13">
        <f t="shared" si="5"/>
        <v>1</v>
      </c>
    </row>
    <row r="96" spans="1:48" ht="11.25">
      <c r="A96" s="5" t="s">
        <v>288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v>12</v>
      </c>
      <c r="Y96" s="11"/>
      <c r="Z96" s="5"/>
      <c r="AA96" s="5"/>
      <c r="AB96" s="36"/>
      <c r="AC96" s="5"/>
      <c r="AD96" s="5"/>
      <c r="AE96" s="5"/>
      <c r="AF96" s="5"/>
      <c r="AG96" s="5"/>
      <c r="AH96" s="5"/>
      <c r="AI96" s="5"/>
      <c r="AJ96" s="36"/>
      <c r="AK96" s="36"/>
      <c r="AL96" s="36"/>
      <c r="AM96" s="36"/>
      <c r="AN96" s="36"/>
      <c r="AO96" s="5"/>
      <c r="AP96" s="5"/>
      <c r="AQ96" s="11">
        <f t="shared" si="4"/>
        <v>12</v>
      </c>
      <c r="AR96" s="13">
        <f t="shared" si="5"/>
        <v>1</v>
      </c>
      <c r="AS96" s="14"/>
      <c r="AT96" s="22"/>
      <c r="AU96" s="22"/>
      <c r="AV96" s="14"/>
    </row>
    <row r="97" spans="1:49" s="9" customFormat="1" ht="11.25" customHeight="1">
      <c r="A97" s="5" t="s">
        <v>30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>
        <v>7</v>
      </c>
      <c r="O97" s="5">
        <v>5</v>
      </c>
      <c r="P97" s="5"/>
      <c r="Q97" s="5"/>
      <c r="R97" s="5"/>
      <c r="S97" s="5"/>
      <c r="T97" s="5"/>
      <c r="U97" s="5"/>
      <c r="V97" s="5"/>
      <c r="W97" s="5"/>
      <c r="X97" s="5"/>
      <c r="Y97" s="11"/>
      <c r="Z97" s="5"/>
      <c r="AA97" s="5"/>
      <c r="AB97" s="36"/>
      <c r="AC97" s="5"/>
      <c r="AD97" s="5"/>
      <c r="AE97" s="5"/>
      <c r="AF97" s="5"/>
      <c r="AG97" s="11"/>
      <c r="AH97" s="11"/>
      <c r="AI97" s="11"/>
      <c r="AJ97" s="36"/>
      <c r="AK97" s="11"/>
      <c r="AL97" s="11"/>
      <c r="AM97" s="11"/>
      <c r="AN97" s="11"/>
      <c r="AO97" s="11"/>
      <c r="AP97" s="36"/>
      <c r="AQ97" s="11">
        <f t="shared" si="4"/>
        <v>12</v>
      </c>
      <c r="AR97" s="13">
        <f t="shared" si="5"/>
        <v>2</v>
      </c>
      <c r="AS97" s="14"/>
      <c r="AT97" s="22"/>
      <c r="AU97" s="22"/>
      <c r="AV97" s="14"/>
      <c r="AW97" s="14"/>
    </row>
    <row r="98" spans="1:60" s="9" customFormat="1" ht="11.25" customHeight="1">
      <c r="A98" s="5" t="s">
        <v>393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v>12</v>
      </c>
      <c r="U98" s="5"/>
      <c r="V98" s="5"/>
      <c r="W98" s="5"/>
      <c r="X98" s="5"/>
      <c r="Y98" s="11"/>
      <c r="Z98" s="5"/>
      <c r="AA98" s="5"/>
      <c r="AB98" s="36"/>
      <c r="AC98" s="5"/>
      <c r="AD98" s="5"/>
      <c r="AE98" s="5"/>
      <c r="AF98" s="5"/>
      <c r="AG98" s="11"/>
      <c r="AH98" s="11"/>
      <c r="AI98" s="11"/>
      <c r="AJ98" s="36"/>
      <c r="AK98" s="11"/>
      <c r="AL98" s="11"/>
      <c r="AM98" s="11"/>
      <c r="AN98" s="11"/>
      <c r="AO98" s="11"/>
      <c r="AP98" s="36"/>
      <c r="AQ98" s="11">
        <f aca="true" t="shared" si="6" ref="AQ98:AQ129">SUM(B98:AP98)</f>
        <v>12</v>
      </c>
      <c r="AR98" s="13">
        <f aca="true" t="shared" si="7" ref="AR98:AR129">COUNTA(B98:AO98)</f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pans="1:44" ht="11.25">
      <c r="A99" s="5" t="s">
        <v>205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>
        <v>12</v>
      </c>
      <c r="X99" s="5"/>
      <c r="Y99" s="11"/>
      <c r="Z99" s="5"/>
      <c r="AA99" s="5"/>
      <c r="AB99" s="36"/>
      <c r="AC99" s="5"/>
      <c r="AD99" s="5"/>
      <c r="AE99" s="5"/>
      <c r="AF99" s="5"/>
      <c r="AG99" s="5"/>
      <c r="AH99" s="5"/>
      <c r="AI99" s="5"/>
      <c r="AJ99" s="36"/>
      <c r="AK99" s="36"/>
      <c r="AL99" s="36"/>
      <c r="AM99" s="36"/>
      <c r="AN99" s="36"/>
      <c r="AO99" s="5"/>
      <c r="AP99" s="5"/>
      <c r="AQ99" s="11">
        <f t="shared" si="6"/>
        <v>12</v>
      </c>
      <c r="AR99" s="13">
        <f t="shared" si="7"/>
        <v>1</v>
      </c>
    </row>
    <row r="100" spans="1:44" s="9" customFormat="1" ht="11.25" customHeight="1">
      <c r="A100" s="11" t="s">
        <v>196</v>
      </c>
      <c r="B100" s="11"/>
      <c r="C100" s="11"/>
      <c r="D100" s="11"/>
      <c r="E100" s="11"/>
      <c r="F100" s="11"/>
      <c r="G100" s="5"/>
      <c r="H100" s="5"/>
      <c r="I100" s="5"/>
      <c r="J100" s="5"/>
      <c r="K100" s="5"/>
      <c r="L100" s="5"/>
      <c r="M100" s="5"/>
      <c r="N100" s="5"/>
      <c r="O100" s="5">
        <v>12</v>
      </c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5"/>
      <c r="AA100" s="5"/>
      <c r="AB100" s="36"/>
      <c r="AC100" s="5"/>
      <c r="AD100" s="5"/>
      <c r="AE100" s="5"/>
      <c r="AF100" s="5"/>
      <c r="AG100" s="11"/>
      <c r="AH100" s="11"/>
      <c r="AI100" s="11"/>
      <c r="AJ100" s="36"/>
      <c r="AK100" s="11"/>
      <c r="AL100" s="11"/>
      <c r="AM100" s="11"/>
      <c r="AN100" s="11"/>
      <c r="AO100" s="11"/>
      <c r="AP100" s="36"/>
      <c r="AQ100" s="11">
        <f t="shared" si="6"/>
        <v>12</v>
      </c>
      <c r="AR100" s="13">
        <f t="shared" si="7"/>
        <v>1</v>
      </c>
    </row>
    <row r="101" spans="1:44" s="9" customFormat="1" ht="11.25" customHeight="1">
      <c r="A101" s="11" t="s">
        <v>434</v>
      </c>
      <c r="B101" s="11"/>
      <c r="C101" s="11"/>
      <c r="D101" s="11"/>
      <c r="E101" s="11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v>5</v>
      </c>
      <c r="T101" s="5"/>
      <c r="U101" s="5"/>
      <c r="V101" s="5"/>
      <c r="W101" s="5"/>
      <c r="X101" s="5"/>
      <c r="Y101" s="11"/>
      <c r="Z101" s="5"/>
      <c r="AA101" s="5"/>
      <c r="AB101" s="36"/>
      <c r="AC101" s="5"/>
      <c r="AD101" s="5"/>
      <c r="AE101" s="5">
        <v>6</v>
      </c>
      <c r="AF101" s="5"/>
      <c r="AG101" s="11"/>
      <c r="AH101" s="11"/>
      <c r="AI101" s="11"/>
      <c r="AJ101" s="36"/>
      <c r="AK101" s="11"/>
      <c r="AL101" s="11"/>
      <c r="AM101" s="11"/>
      <c r="AN101" s="11"/>
      <c r="AO101" s="11"/>
      <c r="AP101" s="36"/>
      <c r="AQ101" s="11">
        <f t="shared" si="6"/>
        <v>11</v>
      </c>
      <c r="AR101" s="13">
        <f t="shared" si="7"/>
        <v>2</v>
      </c>
    </row>
    <row r="102" spans="1:44" s="9" customFormat="1" ht="11.25">
      <c r="A102" s="5" t="s">
        <v>265</v>
      </c>
      <c r="B102" s="5">
        <v>11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5"/>
      <c r="AA102" s="5"/>
      <c r="AB102" s="36"/>
      <c r="AC102" s="5"/>
      <c r="AD102" s="5"/>
      <c r="AE102" s="5"/>
      <c r="AF102" s="5"/>
      <c r="AG102" s="5"/>
      <c r="AH102" s="5"/>
      <c r="AI102" s="5"/>
      <c r="AJ102" s="36"/>
      <c r="AK102" s="36"/>
      <c r="AL102" s="36"/>
      <c r="AM102" s="36"/>
      <c r="AN102" s="36"/>
      <c r="AO102" s="5"/>
      <c r="AP102" s="5"/>
      <c r="AQ102" s="11">
        <f t="shared" si="6"/>
        <v>11</v>
      </c>
      <c r="AR102" s="13">
        <f t="shared" si="7"/>
        <v>1</v>
      </c>
    </row>
    <row r="103" spans="1:47" ht="11.25">
      <c r="A103" s="5" t="s">
        <v>317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>
        <v>11</v>
      </c>
      <c r="Z103" s="5"/>
      <c r="AA103" s="5"/>
      <c r="AB103" s="36"/>
      <c r="AC103" s="5"/>
      <c r="AD103" s="5"/>
      <c r="AE103" s="5"/>
      <c r="AF103" s="5"/>
      <c r="AG103" s="5"/>
      <c r="AH103" s="5"/>
      <c r="AI103" s="5"/>
      <c r="AJ103" s="36"/>
      <c r="AK103" s="36"/>
      <c r="AL103" s="36"/>
      <c r="AM103" s="36"/>
      <c r="AN103" s="36"/>
      <c r="AO103" s="5"/>
      <c r="AP103" s="5"/>
      <c r="AQ103" s="11">
        <f t="shared" si="6"/>
        <v>11</v>
      </c>
      <c r="AR103" s="13">
        <f t="shared" si="7"/>
        <v>1</v>
      </c>
      <c r="AS103" s="26"/>
      <c r="AT103" s="26"/>
      <c r="AU103" s="9"/>
    </row>
    <row r="104" spans="1:48" ht="11.25">
      <c r="A104" s="5" t="s">
        <v>307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>
        <v>10</v>
      </c>
      <c r="Z104" s="5"/>
      <c r="AA104" s="5"/>
      <c r="AB104" s="36"/>
      <c r="AC104" s="5"/>
      <c r="AD104" s="5"/>
      <c r="AE104" s="5"/>
      <c r="AF104" s="5"/>
      <c r="AG104" s="5"/>
      <c r="AH104" s="5"/>
      <c r="AI104" s="5"/>
      <c r="AJ104" s="36"/>
      <c r="AK104" s="36"/>
      <c r="AL104" s="36"/>
      <c r="AM104" s="36"/>
      <c r="AN104" s="36"/>
      <c r="AO104" s="5"/>
      <c r="AP104" s="5"/>
      <c r="AQ104" s="11">
        <f t="shared" si="6"/>
        <v>10</v>
      </c>
      <c r="AR104" s="13">
        <f t="shared" si="7"/>
        <v>1</v>
      </c>
      <c r="AS104" s="14"/>
      <c r="AT104" s="22"/>
      <c r="AU104" s="22"/>
      <c r="AV104" s="14"/>
    </row>
    <row r="105" spans="1:50" ht="11.25">
      <c r="A105" s="5" t="s">
        <v>1325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>
        <v>10</v>
      </c>
      <c r="Z105" s="5"/>
      <c r="AA105" s="5"/>
      <c r="AB105" s="36"/>
      <c r="AC105" s="5"/>
      <c r="AD105" s="5"/>
      <c r="AE105" s="5"/>
      <c r="AF105" s="5"/>
      <c r="AG105" s="5"/>
      <c r="AH105" s="5"/>
      <c r="AI105" s="5"/>
      <c r="AJ105" s="36"/>
      <c r="AK105" s="36"/>
      <c r="AL105" s="36"/>
      <c r="AM105" s="36"/>
      <c r="AN105" s="36"/>
      <c r="AO105" s="5"/>
      <c r="AP105" s="5"/>
      <c r="AQ105" s="11">
        <f t="shared" si="6"/>
        <v>10</v>
      </c>
      <c r="AR105" s="13">
        <f t="shared" si="7"/>
        <v>1</v>
      </c>
      <c r="AS105" s="14"/>
      <c r="AT105" s="14"/>
      <c r="AU105" s="22"/>
      <c r="AV105" s="14"/>
      <c r="AW105" s="14"/>
      <c r="AX105" s="9"/>
    </row>
    <row r="106" spans="1:44" ht="11.25">
      <c r="A106" s="5" t="s">
        <v>1553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5"/>
      <c r="AA106" s="5"/>
      <c r="AB106" s="36"/>
      <c r="AC106" s="5"/>
      <c r="AD106" s="5"/>
      <c r="AE106" s="5"/>
      <c r="AF106" s="5"/>
      <c r="AG106" s="5"/>
      <c r="AH106" s="5">
        <v>6</v>
      </c>
      <c r="AI106" s="5"/>
      <c r="AJ106" s="36">
        <v>4</v>
      </c>
      <c r="AK106" s="36"/>
      <c r="AL106" s="36"/>
      <c r="AM106" s="36"/>
      <c r="AN106" s="36"/>
      <c r="AO106" s="5"/>
      <c r="AP106" s="5"/>
      <c r="AQ106" s="11">
        <f t="shared" si="6"/>
        <v>10</v>
      </c>
      <c r="AR106" s="13">
        <f t="shared" si="7"/>
        <v>2</v>
      </c>
    </row>
    <row r="107" spans="1:44" s="9" customFormat="1" ht="11.25" customHeight="1">
      <c r="A107" s="11" t="s">
        <v>278</v>
      </c>
      <c r="B107" s="11"/>
      <c r="C107" s="11"/>
      <c r="D107" s="11"/>
      <c r="E107" s="11"/>
      <c r="F107" s="11"/>
      <c r="G107" s="5"/>
      <c r="H107" s="5"/>
      <c r="I107" s="5"/>
      <c r="J107" s="5"/>
      <c r="K107" s="5"/>
      <c r="L107" s="5"/>
      <c r="M107" s="5"/>
      <c r="N107" s="5"/>
      <c r="O107" s="5">
        <v>10</v>
      </c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5"/>
      <c r="AA107" s="5"/>
      <c r="AB107" s="36"/>
      <c r="AC107" s="5"/>
      <c r="AD107" s="5"/>
      <c r="AE107" s="5"/>
      <c r="AF107" s="5"/>
      <c r="AG107" s="11"/>
      <c r="AH107" s="11"/>
      <c r="AI107" s="11"/>
      <c r="AJ107" s="36"/>
      <c r="AK107" s="11"/>
      <c r="AL107" s="11"/>
      <c r="AM107" s="11"/>
      <c r="AN107" s="11"/>
      <c r="AO107" s="11"/>
      <c r="AP107" s="36"/>
      <c r="AQ107" s="11">
        <f t="shared" si="6"/>
        <v>10</v>
      </c>
      <c r="AR107" s="13">
        <f t="shared" si="7"/>
        <v>1</v>
      </c>
    </row>
    <row r="108" spans="1:44" ht="11.25">
      <c r="A108" s="5" t="s">
        <v>348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>
        <v>9</v>
      </c>
      <c r="Z108" s="5"/>
      <c r="AA108" s="5"/>
      <c r="AB108" s="36"/>
      <c r="AC108" s="5"/>
      <c r="AD108" s="5"/>
      <c r="AE108" s="5"/>
      <c r="AF108" s="5"/>
      <c r="AG108" s="5"/>
      <c r="AH108" s="5"/>
      <c r="AI108" s="5"/>
      <c r="AJ108" s="36"/>
      <c r="AK108" s="36"/>
      <c r="AL108" s="36"/>
      <c r="AM108" s="36"/>
      <c r="AN108" s="36"/>
      <c r="AO108" s="5"/>
      <c r="AP108" s="5"/>
      <c r="AQ108" s="11">
        <f t="shared" si="6"/>
        <v>9</v>
      </c>
      <c r="AR108" s="13">
        <f t="shared" si="7"/>
        <v>1</v>
      </c>
    </row>
    <row r="109" spans="1:44" s="9" customFormat="1" ht="11.25" customHeight="1">
      <c r="A109" s="5" t="s">
        <v>225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>
        <v>2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>
        <v>6</v>
      </c>
      <c r="Z109" s="5"/>
      <c r="AA109" s="5"/>
      <c r="AB109" s="36"/>
      <c r="AC109" s="5"/>
      <c r="AD109" s="5"/>
      <c r="AE109" s="5"/>
      <c r="AF109" s="5"/>
      <c r="AG109" s="11"/>
      <c r="AH109" s="11"/>
      <c r="AI109" s="11"/>
      <c r="AJ109" s="36"/>
      <c r="AK109" s="11"/>
      <c r="AL109" s="11"/>
      <c r="AM109" s="11"/>
      <c r="AN109" s="11"/>
      <c r="AO109" s="11"/>
      <c r="AP109" s="36"/>
      <c r="AQ109" s="11">
        <f t="shared" si="6"/>
        <v>8</v>
      </c>
      <c r="AR109" s="13">
        <f t="shared" si="7"/>
        <v>2</v>
      </c>
    </row>
    <row r="110" spans="1:44" s="9" customFormat="1" ht="11.25" customHeight="1">
      <c r="A110" s="5" t="s">
        <v>1716</v>
      </c>
      <c r="B110" s="5"/>
      <c r="C110" s="11"/>
      <c r="D110" s="11"/>
      <c r="E110" s="11"/>
      <c r="F110" s="1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>
        <v>6</v>
      </c>
      <c r="R110" s="5"/>
      <c r="S110" s="5"/>
      <c r="T110" s="5"/>
      <c r="U110" s="5"/>
      <c r="V110" s="5"/>
      <c r="W110" s="5"/>
      <c r="X110" s="5"/>
      <c r="Y110" s="11"/>
      <c r="Z110" s="5"/>
      <c r="AA110" s="5"/>
      <c r="AB110" s="36"/>
      <c r="AC110" s="5"/>
      <c r="AD110" s="5"/>
      <c r="AE110" s="5"/>
      <c r="AF110" s="5"/>
      <c r="AG110" s="11"/>
      <c r="AH110" s="11"/>
      <c r="AI110" s="11"/>
      <c r="AJ110" s="36"/>
      <c r="AK110" s="11"/>
      <c r="AL110" s="11"/>
      <c r="AM110" s="11"/>
      <c r="AN110" s="11">
        <v>2</v>
      </c>
      <c r="AO110" s="11"/>
      <c r="AP110" s="36"/>
      <c r="AQ110" s="11">
        <f t="shared" si="6"/>
        <v>8</v>
      </c>
      <c r="AR110" s="13">
        <f t="shared" si="7"/>
        <v>2</v>
      </c>
    </row>
    <row r="111" spans="1:62" s="9" customFormat="1" ht="11.25" customHeight="1">
      <c r="A111" s="5" t="s">
        <v>1206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>
        <v>8</v>
      </c>
      <c r="W111" s="5"/>
      <c r="X111" s="5"/>
      <c r="Y111" s="11"/>
      <c r="Z111" s="5"/>
      <c r="AA111" s="5"/>
      <c r="AB111" s="36"/>
      <c r="AC111" s="5"/>
      <c r="AD111" s="5"/>
      <c r="AE111" s="5"/>
      <c r="AF111" s="5"/>
      <c r="AG111" s="11"/>
      <c r="AH111" s="11"/>
      <c r="AI111" s="11"/>
      <c r="AJ111" s="36"/>
      <c r="AK111" s="11"/>
      <c r="AL111" s="11"/>
      <c r="AM111" s="11"/>
      <c r="AN111" s="11"/>
      <c r="AO111" s="11"/>
      <c r="AP111" s="36"/>
      <c r="AQ111" s="11">
        <f t="shared" si="6"/>
        <v>8</v>
      </c>
      <c r="AR111" s="13">
        <f t="shared" si="7"/>
        <v>1</v>
      </c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  <row r="112" spans="1:62" s="9" customFormat="1" ht="11.25" customHeight="1">
      <c r="A112" s="5" t="s">
        <v>198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>
        <v>8</v>
      </c>
      <c r="W112" s="5"/>
      <c r="X112" s="5"/>
      <c r="Y112" s="11"/>
      <c r="Z112" s="5"/>
      <c r="AA112" s="5"/>
      <c r="AB112" s="36"/>
      <c r="AC112" s="5"/>
      <c r="AD112" s="5"/>
      <c r="AE112" s="5"/>
      <c r="AF112" s="5"/>
      <c r="AG112" s="11"/>
      <c r="AH112" s="11"/>
      <c r="AI112" s="11"/>
      <c r="AJ112" s="36"/>
      <c r="AK112" s="11"/>
      <c r="AL112" s="11"/>
      <c r="AM112" s="11"/>
      <c r="AN112" s="11"/>
      <c r="AO112" s="11"/>
      <c r="AP112" s="36"/>
      <c r="AQ112" s="11">
        <f t="shared" si="6"/>
        <v>8</v>
      </c>
      <c r="AR112" s="13">
        <f t="shared" si="7"/>
        <v>1</v>
      </c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49" s="9" customFormat="1" ht="11.25" customHeight="1">
      <c r="A113" s="5" t="s">
        <v>432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>
        <v>3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>
        <v>4</v>
      </c>
      <c r="Z113" s="5"/>
      <c r="AA113" s="5"/>
      <c r="AB113" s="36"/>
      <c r="AC113" s="5"/>
      <c r="AD113" s="5"/>
      <c r="AE113" s="5"/>
      <c r="AF113" s="5"/>
      <c r="AG113" s="11"/>
      <c r="AH113" s="11"/>
      <c r="AI113" s="11"/>
      <c r="AJ113" s="36"/>
      <c r="AK113" s="11"/>
      <c r="AL113" s="11"/>
      <c r="AM113" s="11"/>
      <c r="AN113" s="11"/>
      <c r="AO113" s="11"/>
      <c r="AP113" s="36"/>
      <c r="AQ113" s="11">
        <f t="shared" si="6"/>
        <v>7</v>
      </c>
      <c r="AR113" s="13">
        <f t="shared" si="7"/>
        <v>2</v>
      </c>
      <c r="AS113" s="60"/>
      <c r="AT113" s="60"/>
      <c r="AU113" s="14"/>
      <c r="AV113" s="22"/>
      <c r="AW113" s="14"/>
    </row>
    <row r="114" spans="1:44" s="9" customFormat="1" ht="11.25">
      <c r="A114" s="5" t="s">
        <v>622</v>
      </c>
      <c r="B114" s="5"/>
      <c r="C114" s="5"/>
      <c r="D114" s="5">
        <v>4</v>
      </c>
      <c r="E114" s="5"/>
      <c r="F114" s="5"/>
      <c r="G114" s="5"/>
      <c r="H114" s="5"/>
      <c r="I114" s="5">
        <v>3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5"/>
      <c r="AA114" s="5"/>
      <c r="AB114" s="36"/>
      <c r="AC114" s="5"/>
      <c r="AD114" s="5"/>
      <c r="AE114" s="5"/>
      <c r="AF114" s="5"/>
      <c r="AG114" s="5"/>
      <c r="AH114" s="5"/>
      <c r="AI114" s="5"/>
      <c r="AJ114" s="36"/>
      <c r="AK114" s="36"/>
      <c r="AL114" s="36"/>
      <c r="AM114" s="36"/>
      <c r="AN114" s="36"/>
      <c r="AO114" s="5"/>
      <c r="AP114" s="5"/>
      <c r="AQ114" s="11">
        <f t="shared" si="6"/>
        <v>7</v>
      </c>
      <c r="AR114" s="13">
        <f t="shared" si="7"/>
        <v>2</v>
      </c>
    </row>
    <row r="115" spans="1:46" s="9" customFormat="1" ht="11.25">
      <c r="A115" s="5" t="s">
        <v>187</v>
      </c>
      <c r="B115" s="5">
        <v>7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5"/>
      <c r="AA115" s="5"/>
      <c r="AB115" s="36"/>
      <c r="AC115" s="5"/>
      <c r="AD115" s="5"/>
      <c r="AE115" s="5"/>
      <c r="AF115" s="5"/>
      <c r="AG115" s="5"/>
      <c r="AH115" s="5"/>
      <c r="AI115" s="5"/>
      <c r="AJ115" s="36"/>
      <c r="AK115" s="36"/>
      <c r="AL115" s="36"/>
      <c r="AM115" s="36"/>
      <c r="AN115" s="36"/>
      <c r="AO115" s="5"/>
      <c r="AP115" s="5"/>
      <c r="AQ115" s="11">
        <f t="shared" si="6"/>
        <v>7</v>
      </c>
      <c r="AR115" s="13">
        <f t="shared" si="7"/>
        <v>1</v>
      </c>
      <c r="AS115" s="26"/>
      <c r="AT115" s="26"/>
    </row>
    <row r="116" spans="1:44" ht="11.25">
      <c r="A116" s="5" t="s">
        <v>450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5"/>
      <c r="AA116" s="5"/>
      <c r="AB116" s="36"/>
      <c r="AC116" s="5"/>
      <c r="AD116" s="5"/>
      <c r="AE116" s="5"/>
      <c r="AF116" s="5"/>
      <c r="AG116" s="5"/>
      <c r="AH116" s="5"/>
      <c r="AI116" s="5"/>
      <c r="AJ116" s="36"/>
      <c r="AK116" s="36"/>
      <c r="AL116" s="36"/>
      <c r="AM116" s="36"/>
      <c r="AN116" s="36">
        <v>7</v>
      </c>
      <c r="AO116" s="5"/>
      <c r="AP116" s="5"/>
      <c r="AQ116" s="11">
        <f t="shared" si="6"/>
        <v>7</v>
      </c>
      <c r="AR116" s="13">
        <f t="shared" si="7"/>
        <v>1</v>
      </c>
    </row>
    <row r="117" spans="1:44" s="9" customFormat="1" ht="11.25" customHeight="1">
      <c r="A117" s="11" t="s">
        <v>294</v>
      </c>
      <c r="B117" s="11"/>
      <c r="C117" s="11"/>
      <c r="D117" s="11"/>
      <c r="E117" s="11"/>
      <c r="F117" s="1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>
        <v>6</v>
      </c>
      <c r="S117" s="5"/>
      <c r="T117" s="5"/>
      <c r="U117" s="5"/>
      <c r="V117" s="5"/>
      <c r="W117" s="5"/>
      <c r="X117" s="5"/>
      <c r="Y117" s="11"/>
      <c r="Z117" s="5"/>
      <c r="AA117" s="5"/>
      <c r="AB117" s="36"/>
      <c r="AC117" s="5"/>
      <c r="AD117" s="5"/>
      <c r="AE117" s="5"/>
      <c r="AF117" s="5"/>
      <c r="AG117" s="11"/>
      <c r="AH117" s="11"/>
      <c r="AI117" s="11"/>
      <c r="AJ117" s="36"/>
      <c r="AK117" s="11"/>
      <c r="AL117" s="11"/>
      <c r="AM117" s="11"/>
      <c r="AN117" s="11"/>
      <c r="AO117" s="11"/>
      <c r="AP117" s="36"/>
      <c r="AQ117" s="11">
        <f t="shared" si="6"/>
        <v>6</v>
      </c>
      <c r="AR117" s="13">
        <f t="shared" si="7"/>
        <v>1</v>
      </c>
    </row>
    <row r="118" spans="1:44" ht="11.25">
      <c r="A118" s="5" t="s">
        <v>335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5"/>
      <c r="AA118" s="5"/>
      <c r="AB118" s="36"/>
      <c r="AC118" s="5"/>
      <c r="AD118" s="5">
        <v>5</v>
      </c>
      <c r="AE118" s="5">
        <v>1</v>
      </c>
      <c r="AF118" s="5"/>
      <c r="AG118" s="5"/>
      <c r="AH118" s="5"/>
      <c r="AI118" s="5"/>
      <c r="AJ118" s="36"/>
      <c r="AK118" s="36"/>
      <c r="AL118" s="36"/>
      <c r="AM118" s="36"/>
      <c r="AN118" s="36"/>
      <c r="AO118" s="5"/>
      <c r="AP118" s="5"/>
      <c r="AQ118" s="11">
        <f t="shared" si="6"/>
        <v>6</v>
      </c>
      <c r="AR118" s="13">
        <f t="shared" si="7"/>
        <v>2</v>
      </c>
    </row>
    <row r="119" spans="1:48" s="9" customFormat="1" ht="11.25" customHeight="1">
      <c r="A119" s="5" t="s">
        <v>328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>
        <v>4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>
        <v>1</v>
      </c>
      <c r="Z119" s="5"/>
      <c r="AA119" s="5"/>
      <c r="AB119" s="36"/>
      <c r="AC119" s="5"/>
      <c r="AD119" s="5"/>
      <c r="AE119" s="5"/>
      <c r="AF119" s="5"/>
      <c r="AG119" s="11"/>
      <c r="AH119" s="11"/>
      <c r="AI119" s="11"/>
      <c r="AJ119" s="36"/>
      <c r="AK119" s="11"/>
      <c r="AL119" s="11"/>
      <c r="AM119" s="11"/>
      <c r="AN119" s="11"/>
      <c r="AO119" s="11"/>
      <c r="AP119" s="36"/>
      <c r="AQ119" s="11">
        <f t="shared" si="6"/>
        <v>5</v>
      </c>
      <c r="AR119" s="13">
        <f t="shared" si="7"/>
        <v>2</v>
      </c>
      <c r="AS119" s="13"/>
      <c r="AT119" s="13"/>
      <c r="AU119" s="8"/>
      <c r="AV119" s="8"/>
    </row>
    <row r="120" spans="1:44" ht="11.25">
      <c r="A120" s="5" t="s">
        <v>164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>
        <v>5</v>
      </c>
      <c r="V120" s="5"/>
      <c r="W120" s="5"/>
      <c r="X120" s="5"/>
      <c r="Y120" s="11"/>
      <c r="Z120" s="5"/>
      <c r="AA120" s="5"/>
      <c r="AB120" s="36"/>
      <c r="AC120" s="5"/>
      <c r="AD120" s="5"/>
      <c r="AE120" s="5"/>
      <c r="AF120" s="5"/>
      <c r="AG120" s="5"/>
      <c r="AH120" s="5"/>
      <c r="AI120" s="5"/>
      <c r="AJ120" s="36"/>
      <c r="AK120" s="36"/>
      <c r="AL120" s="36"/>
      <c r="AM120" s="36"/>
      <c r="AN120" s="36"/>
      <c r="AO120" s="5"/>
      <c r="AP120" s="5"/>
      <c r="AQ120" s="11">
        <f t="shared" si="6"/>
        <v>5</v>
      </c>
      <c r="AR120" s="13">
        <f t="shared" si="7"/>
        <v>1</v>
      </c>
    </row>
    <row r="121" spans="1:44" ht="11.25">
      <c r="A121" s="5" t="s">
        <v>1471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5"/>
      <c r="AA121" s="5"/>
      <c r="AB121" s="36"/>
      <c r="AC121" s="5"/>
      <c r="AD121" s="5"/>
      <c r="AE121" s="5">
        <v>4</v>
      </c>
      <c r="AF121" s="5"/>
      <c r="AG121" s="5"/>
      <c r="AH121" s="5"/>
      <c r="AI121" s="5"/>
      <c r="AJ121" s="36"/>
      <c r="AK121" s="36"/>
      <c r="AL121" s="36"/>
      <c r="AM121" s="36"/>
      <c r="AN121" s="36"/>
      <c r="AO121" s="5"/>
      <c r="AP121" s="5"/>
      <c r="AQ121" s="11">
        <f t="shared" si="6"/>
        <v>4</v>
      </c>
      <c r="AR121" s="13">
        <f t="shared" si="7"/>
        <v>1</v>
      </c>
    </row>
    <row r="122" spans="1:48" ht="11.25">
      <c r="A122" s="5" t="s">
        <v>1317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>
        <v>4</v>
      </c>
      <c r="Z122" s="5"/>
      <c r="AA122" s="5"/>
      <c r="AB122" s="36"/>
      <c r="AC122" s="5"/>
      <c r="AD122" s="5"/>
      <c r="AE122" s="5"/>
      <c r="AF122" s="5"/>
      <c r="AG122" s="5"/>
      <c r="AH122" s="5"/>
      <c r="AI122" s="5"/>
      <c r="AJ122" s="36"/>
      <c r="AK122" s="36"/>
      <c r="AL122" s="36"/>
      <c r="AM122" s="36"/>
      <c r="AN122" s="36"/>
      <c r="AO122" s="5"/>
      <c r="AP122" s="5"/>
      <c r="AQ122" s="11">
        <f t="shared" si="6"/>
        <v>4</v>
      </c>
      <c r="AR122" s="13">
        <f t="shared" si="7"/>
        <v>1</v>
      </c>
      <c r="AU122" s="9"/>
      <c r="AV122" s="9"/>
    </row>
    <row r="123" spans="1:44" ht="11.25">
      <c r="A123" s="5" t="s">
        <v>444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5"/>
      <c r="AA123" s="5"/>
      <c r="AB123" s="36"/>
      <c r="AC123" s="5"/>
      <c r="AD123" s="5"/>
      <c r="AE123" s="5"/>
      <c r="AF123" s="5">
        <v>4</v>
      </c>
      <c r="AG123" s="5"/>
      <c r="AH123" s="5"/>
      <c r="AI123" s="5"/>
      <c r="AJ123" s="36"/>
      <c r="AK123" s="36"/>
      <c r="AL123" s="36"/>
      <c r="AM123" s="36"/>
      <c r="AN123" s="36"/>
      <c r="AO123" s="5"/>
      <c r="AP123" s="5"/>
      <c r="AQ123" s="11">
        <f t="shared" si="6"/>
        <v>4</v>
      </c>
      <c r="AR123" s="13">
        <f t="shared" si="7"/>
        <v>1</v>
      </c>
    </row>
    <row r="124" spans="1:48" s="9" customFormat="1" ht="11.25">
      <c r="A124" s="5" t="s">
        <v>160</v>
      </c>
      <c r="B124" s="5"/>
      <c r="C124" s="5"/>
      <c r="D124" s="5"/>
      <c r="E124" s="5"/>
      <c r="F124" s="5"/>
      <c r="G124" s="5">
        <v>2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5">
        <v>2</v>
      </c>
      <c r="AA124" s="5"/>
      <c r="AB124" s="36"/>
      <c r="AC124" s="5"/>
      <c r="AD124" s="5"/>
      <c r="AE124" s="5"/>
      <c r="AF124" s="5"/>
      <c r="AG124" s="5"/>
      <c r="AH124" s="5"/>
      <c r="AI124" s="5"/>
      <c r="AJ124" s="36"/>
      <c r="AK124" s="11"/>
      <c r="AL124" s="11"/>
      <c r="AM124" s="11"/>
      <c r="AN124" s="11"/>
      <c r="AO124" s="5"/>
      <c r="AP124" s="5"/>
      <c r="AQ124" s="11">
        <f t="shared" si="6"/>
        <v>4</v>
      </c>
      <c r="AR124" s="13">
        <f t="shared" si="7"/>
        <v>2</v>
      </c>
      <c r="AS124" s="26"/>
      <c r="AT124" s="26"/>
      <c r="AV124" s="14"/>
    </row>
    <row r="125" spans="1:44" ht="11.25">
      <c r="A125" s="5" t="s">
        <v>291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>
        <v>4</v>
      </c>
      <c r="Y125" s="11"/>
      <c r="Z125" s="5"/>
      <c r="AA125" s="5"/>
      <c r="AB125" s="36"/>
      <c r="AC125" s="5"/>
      <c r="AD125" s="5"/>
      <c r="AE125" s="5"/>
      <c r="AF125" s="5"/>
      <c r="AG125" s="5"/>
      <c r="AH125" s="5"/>
      <c r="AI125" s="5"/>
      <c r="AJ125" s="36"/>
      <c r="AK125" s="36"/>
      <c r="AL125" s="36"/>
      <c r="AM125" s="36"/>
      <c r="AN125" s="36"/>
      <c r="AO125" s="5"/>
      <c r="AP125" s="5"/>
      <c r="AQ125" s="11">
        <f t="shared" si="6"/>
        <v>4</v>
      </c>
      <c r="AR125" s="13">
        <f t="shared" si="7"/>
        <v>1</v>
      </c>
    </row>
    <row r="126" spans="1:44" ht="11.25">
      <c r="A126" s="5" t="s">
        <v>56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5"/>
      <c r="AA126" s="5"/>
      <c r="AB126" s="36"/>
      <c r="AC126" s="5"/>
      <c r="AD126" s="5"/>
      <c r="AE126" s="5"/>
      <c r="AF126" s="5"/>
      <c r="AG126" s="5">
        <v>2</v>
      </c>
      <c r="AH126" s="5"/>
      <c r="AI126" s="5"/>
      <c r="AJ126" s="36"/>
      <c r="AK126" s="36"/>
      <c r="AL126" s="36"/>
      <c r="AM126" s="36"/>
      <c r="AN126" s="36"/>
      <c r="AO126" s="5">
        <v>1</v>
      </c>
      <c r="AP126" s="5"/>
      <c r="AQ126" s="11">
        <f t="shared" si="6"/>
        <v>3</v>
      </c>
      <c r="AR126" s="13">
        <f t="shared" si="7"/>
        <v>2</v>
      </c>
    </row>
    <row r="127" spans="1:50" ht="11.25">
      <c r="A127" s="5" t="s">
        <v>1621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5"/>
      <c r="AA127" s="5"/>
      <c r="AB127" s="36"/>
      <c r="AC127" s="5"/>
      <c r="AD127" s="5"/>
      <c r="AE127" s="5"/>
      <c r="AF127" s="5"/>
      <c r="AG127" s="5"/>
      <c r="AH127" s="5"/>
      <c r="AI127" s="5"/>
      <c r="AJ127" s="36">
        <v>2</v>
      </c>
      <c r="AK127" s="36"/>
      <c r="AL127" s="36"/>
      <c r="AM127" s="36"/>
      <c r="AN127" s="36"/>
      <c r="AO127" s="5"/>
      <c r="AP127" s="5"/>
      <c r="AQ127" s="11">
        <f t="shared" si="6"/>
        <v>2</v>
      </c>
      <c r="AR127" s="13">
        <f t="shared" si="7"/>
        <v>1</v>
      </c>
      <c r="AS127" s="14"/>
      <c r="AT127" s="14"/>
      <c r="AU127" s="22"/>
      <c r="AV127" s="14"/>
      <c r="AW127" s="8"/>
      <c r="AX127" s="9"/>
    </row>
    <row r="128" spans="1:48" s="9" customFormat="1" ht="11.25" customHeight="1">
      <c r="A128" s="11" t="s">
        <v>391</v>
      </c>
      <c r="B128" s="11"/>
      <c r="C128" s="11"/>
      <c r="D128" s="11"/>
      <c r="E128" s="11"/>
      <c r="F128" s="1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>
        <v>1</v>
      </c>
      <c r="T128" s="5">
        <v>1</v>
      </c>
      <c r="U128" s="5"/>
      <c r="V128" s="5"/>
      <c r="W128" s="5"/>
      <c r="X128" s="5"/>
      <c r="Y128" s="11"/>
      <c r="Z128" s="5"/>
      <c r="AA128" s="5"/>
      <c r="AB128" s="36"/>
      <c r="AC128" s="5"/>
      <c r="AD128" s="5"/>
      <c r="AE128" s="5"/>
      <c r="AF128" s="5"/>
      <c r="AG128" s="11"/>
      <c r="AH128" s="11"/>
      <c r="AI128" s="11"/>
      <c r="AJ128" s="36"/>
      <c r="AK128" s="11"/>
      <c r="AL128" s="11"/>
      <c r="AM128" s="11"/>
      <c r="AN128" s="11"/>
      <c r="AO128" s="11"/>
      <c r="AP128" s="36"/>
      <c r="AQ128" s="11">
        <f t="shared" si="6"/>
        <v>2</v>
      </c>
      <c r="AR128" s="13">
        <f t="shared" si="7"/>
        <v>2</v>
      </c>
      <c r="AU128" s="22"/>
      <c r="AV128" s="22"/>
    </row>
    <row r="129" spans="1:44" s="9" customFormat="1" ht="11.25">
      <c r="A129" s="5" t="s">
        <v>1200</v>
      </c>
      <c r="B129" s="5"/>
      <c r="C129" s="5"/>
      <c r="D129" s="5"/>
      <c r="E129" s="5"/>
      <c r="F129" s="5"/>
      <c r="G129" s="5">
        <v>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5"/>
      <c r="AA129" s="5"/>
      <c r="AB129" s="36"/>
      <c r="AC129" s="5"/>
      <c r="AD129" s="5"/>
      <c r="AE129" s="5"/>
      <c r="AF129" s="5"/>
      <c r="AG129" s="5"/>
      <c r="AH129" s="5"/>
      <c r="AI129" s="5"/>
      <c r="AJ129" s="36"/>
      <c r="AK129" s="11">
        <v>2</v>
      </c>
      <c r="AL129" s="11"/>
      <c r="AM129" s="11"/>
      <c r="AN129" s="11"/>
      <c r="AO129" s="5"/>
      <c r="AP129" s="5"/>
      <c r="AQ129" s="11">
        <f t="shared" si="6"/>
        <v>2</v>
      </c>
      <c r="AR129" s="13">
        <f t="shared" si="7"/>
        <v>2</v>
      </c>
    </row>
    <row r="130" spans="1:44" s="9" customFormat="1" ht="11.25" customHeight="1">
      <c r="A130" s="5" t="s">
        <v>34</v>
      </c>
      <c r="B130" s="5"/>
      <c r="C130" s="5"/>
      <c r="D130" s="5"/>
      <c r="E130" s="5"/>
      <c r="F130" s="5"/>
      <c r="G130" s="5">
        <v>1</v>
      </c>
      <c r="H130" s="5"/>
      <c r="I130" s="5"/>
      <c r="J130" s="5"/>
      <c r="K130" s="5"/>
      <c r="L130" s="5"/>
      <c r="M130" s="5"/>
      <c r="N130" s="5">
        <v>1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5"/>
      <c r="AA130" s="5"/>
      <c r="AB130" s="36"/>
      <c r="AC130" s="5"/>
      <c r="AD130" s="5"/>
      <c r="AE130" s="5"/>
      <c r="AF130" s="5"/>
      <c r="AG130" s="11"/>
      <c r="AH130" s="11"/>
      <c r="AI130" s="11"/>
      <c r="AJ130" s="36"/>
      <c r="AK130" s="36"/>
      <c r="AL130" s="36"/>
      <c r="AM130" s="36"/>
      <c r="AN130" s="36"/>
      <c r="AO130" s="11"/>
      <c r="AP130" s="36"/>
      <c r="AQ130" s="11">
        <f>SUM(B130:AP130)</f>
        <v>2</v>
      </c>
      <c r="AR130" s="13">
        <f aca="true" t="shared" si="8" ref="AR130:AR137">COUNTA(B130:AO130)</f>
        <v>2</v>
      </c>
    </row>
    <row r="131" spans="1:44" ht="11.25">
      <c r="A131" s="5" t="s">
        <v>1459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5"/>
      <c r="AA131" s="5"/>
      <c r="AB131" s="36"/>
      <c r="AC131" s="5"/>
      <c r="AD131" s="5">
        <v>2</v>
      </c>
      <c r="AE131" s="5"/>
      <c r="AF131" s="5"/>
      <c r="AG131" s="5"/>
      <c r="AH131" s="5"/>
      <c r="AI131" s="5"/>
      <c r="AJ131" s="36"/>
      <c r="AK131" s="36"/>
      <c r="AL131" s="36"/>
      <c r="AM131" s="36"/>
      <c r="AN131" s="36"/>
      <c r="AO131" s="5"/>
      <c r="AP131" s="5"/>
      <c r="AQ131" s="11">
        <f>SUM(B131:AP131)</f>
        <v>2</v>
      </c>
      <c r="AR131" s="13">
        <f t="shared" si="8"/>
        <v>1</v>
      </c>
    </row>
    <row r="132" spans="1:44" ht="11.25">
      <c r="A132" s="5" t="s">
        <v>1251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>
        <v>2</v>
      </c>
      <c r="Y132" s="11"/>
      <c r="Z132" s="5"/>
      <c r="AA132" s="5"/>
      <c r="AB132" s="36"/>
      <c r="AC132" s="5"/>
      <c r="AD132" s="5"/>
      <c r="AE132" s="5"/>
      <c r="AF132" s="5"/>
      <c r="AG132" s="5"/>
      <c r="AH132" s="5"/>
      <c r="AI132" s="5"/>
      <c r="AJ132" s="36"/>
      <c r="AK132" s="36"/>
      <c r="AL132" s="36"/>
      <c r="AM132" s="36"/>
      <c r="AN132" s="36"/>
      <c r="AO132" s="5"/>
      <c r="AP132" s="5"/>
      <c r="AQ132" s="11">
        <f>SUM(B132:AP132)</f>
        <v>2</v>
      </c>
      <c r="AR132" s="13">
        <f t="shared" si="8"/>
        <v>1</v>
      </c>
    </row>
    <row r="133" spans="1:44" s="9" customFormat="1" ht="11.25" customHeight="1">
      <c r="A133" s="11" t="s">
        <v>1081</v>
      </c>
      <c r="B133" s="11"/>
      <c r="C133" s="11"/>
      <c r="D133" s="11"/>
      <c r="E133" s="11"/>
      <c r="F133" s="1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>
        <v>0</v>
      </c>
      <c r="T133" s="5">
        <v>1</v>
      </c>
      <c r="U133" s="5"/>
      <c r="V133" s="5"/>
      <c r="W133" s="5"/>
      <c r="X133" s="5"/>
      <c r="Y133" s="11"/>
      <c r="Z133" s="5"/>
      <c r="AA133" s="5"/>
      <c r="AB133" s="36"/>
      <c r="AC133" s="5"/>
      <c r="AD133" s="5"/>
      <c r="AE133" s="5"/>
      <c r="AF133" s="5"/>
      <c r="AG133" s="11"/>
      <c r="AH133" s="11"/>
      <c r="AI133" s="11"/>
      <c r="AJ133" s="36"/>
      <c r="AK133" s="11"/>
      <c r="AL133" s="11"/>
      <c r="AM133" s="11"/>
      <c r="AN133" s="11"/>
      <c r="AO133" s="11"/>
      <c r="AP133" s="36"/>
      <c r="AQ133" s="11">
        <f>SUM(B133:AP133)</f>
        <v>1</v>
      </c>
      <c r="AR133" s="13">
        <f t="shared" si="8"/>
        <v>2</v>
      </c>
    </row>
    <row r="134" spans="1:50" ht="11.25">
      <c r="A134" s="5" t="s">
        <v>1267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>
        <v>1</v>
      </c>
      <c r="Z134" s="5"/>
      <c r="AA134" s="5"/>
      <c r="AB134" s="36"/>
      <c r="AC134" s="5"/>
      <c r="AD134" s="5"/>
      <c r="AE134" s="5"/>
      <c r="AF134" s="5"/>
      <c r="AG134" s="5"/>
      <c r="AH134" s="5"/>
      <c r="AI134" s="5"/>
      <c r="AJ134" s="36"/>
      <c r="AK134" s="36"/>
      <c r="AL134" s="36"/>
      <c r="AM134" s="36"/>
      <c r="AN134" s="36"/>
      <c r="AO134" s="5"/>
      <c r="AP134" s="5"/>
      <c r="AQ134" s="11">
        <f>SUM(B134:AP134)</f>
        <v>1</v>
      </c>
      <c r="AR134" s="13">
        <f t="shared" si="8"/>
        <v>1</v>
      </c>
      <c r="AS134" s="14"/>
      <c r="AT134" s="14"/>
      <c r="AU134" s="22"/>
      <c r="AV134" s="14"/>
      <c r="AW134" s="14"/>
      <c r="AX134" s="9"/>
    </row>
    <row r="135" spans="1:44" ht="11.25">
      <c r="A135" s="5" t="s">
        <v>290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>
        <v>1</v>
      </c>
      <c r="Y135" s="11"/>
      <c r="Z135" s="5"/>
      <c r="AA135" s="5"/>
      <c r="AB135" s="36"/>
      <c r="AC135" s="5"/>
      <c r="AD135" s="5"/>
      <c r="AE135" s="5"/>
      <c r="AF135" s="5"/>
      <c r="AG135" s="5"/>
      <c r="AH135" s="5"/>
      <c r="AI135" s="5"/>
      <c r="AJ135" s="36"/>
      <c r="AK135" s="36"/>
      <c r="AL135" s="36"/>
      <c r="AM135" s="36"/>
      <c r="AN135" s="36"/>
      <c r="AO135" s="5"/>
      <c r="AP135" s="5"/>
      <c r="AQ135" s="11">
        <f>SUM(B135:AP135)</f>
        <v>1</v>
      </c>
      <c r="AR135" s="13">
        <f t="shared" si="8"/>
        <v>1</v>
      </c>
    </row>
    <row r="136" spans="1:44" ht="11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5"/>
      <c r="AA136" s="5"/>
      <c r="AB136" s="36"/>
      <c r="AC136" s="5"/>
      <c r="AD136" s="5"/>
      <c r="AE136" s="5"/>
      <c r="AF136" s="5"/>
      <c r="AG136" s="5"/>
      <c r="AH136" s="5"/>
      <c r="AI136" s="5"/>
      <c r="AJ136" s="36"/>
      <c r="AK136" s="36"/>
      <c r="AL136" s="36"/>
      <c r="AM136" s="36"/>
      <c r="AN136" s="36"/>
      <c r="AO136" s="5"/>
      <c r="AP136" s="5"/>
      <c r="AQ136" s="11">
        <f>SUM(B136:AP136)</f>
        <v>0</v>
      </c>
      <c r="AR136" s="13">
        <f t="shared" si="8"/>
        <v>0</v>
      </c>
    </row>
    <row r="137" spans="1:44" ht="11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5"/>
      <c r="AA137" s="5"/>
      <c r="AB137" s="36"/>
      <c r="AC137" s="5"/>
      <c r="AD137" s="5"/>
      <c r="AE137" s="5"/>
      <c r="AF137" s="5"/>
      <c r="AG137" s="5"/>
      <c r="AH137" s="5"/>
      <c r="AI137" s="5"/>
      <c r="AJ137" s="36"/>
      <c r="AK137" s="36"/>
      <c r="AL137" s="36"/>
      <c r="AM137" s="36"/>
      <c r="AN137" s="36"/>
      <c r="AO137" s="5"/>
      <c r="AP137" s="5"/>
      <c r="AQ137" s="11">
        <f>SUM(B137:AP137)</f>
        <v>0</v>
      </c>
      <c r="AR137" s="13">
        <f t="shared" si="8"/>
        <v>0</v>
      </c>
    </row>
  </sheetData>
  <sheetProtection/>
  <printOptions/>
  <pageMargins left="0.45" right="0.45" top="0.5" bottom="0.5" header="0.3" footer="0.3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95"/>
  <sheetViews>
    <sheetView zoomScaleSheetLayoutView="100" zoomScalePageLayoutView="0" workbookViewId="0" topLeftCell="A1">
      <pane xSplit="1" ySplit="1" topLeftCell="A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K9" sqref="AK9"/>
    </sheetView>
  </sheetViews>
  <sheetFormatPr defaultColWidth="11.421875" defaultRowHeight="12.75"/>
  <cols>
    <col min="1" max="1" width="17.8515625" style="14" customWidth="1"/>
    <col min="2" max="2" width="3.00390625" style="22" customWidth="1"/>
    <col min="3" max="14" width="3.00390625" style="22" bestFit="1" customWidth="1"/>
    <col min="15" max="15" width="3.00390625" style="9" bestFit="1" customWidth="1"/>
    <col min="16" max="16" width="3.00390625" style="22" bestFit="1" customWidth="1"/>
    <col min="17" max="17" width="3.00390625" style="9" bestFit="1" customWidth="1"/>
    <col min="18" max="18" width="3.57421875" style="22" bestFit="1" customWidth="1"/>
    <col min="19" max="20" width="3.00390625" style="9" bestFit="1" customWidth="1"/>
    <col min="21" max="21" width="3.00390625" style="26" bestFit="1" customWidth="1"/>
    <col min="22" max="23" width="3.00390625" style="22" bestFit="1" customWidth="1"/>
    <col min="24" max="24" width="3.00390625" style="37" bestFit="1" customWidth="1"/>
    <col min="25" max="28" width="3.00390625" style="22" bestFit="1" customWidth="1"/>
    <col min="29" max="29" width="3.00390625" style="22" customWidth="1"/>
    <col min="30" max="35" width="3.00390625" style="22" bestFit="1" customWidth="1"/>
    <col min="36" max="36" width="6.8515625" style="22" bestFit="1" customWidth="1"/>
    <col min="37" max="37" width="2.7109375" style="26" bestFit="1" customWidth="1"/>
    <col min="38" max="38" width="2.421875" style="13" customWidth="1"/>
    <col min="39" max="39" width="17.7109375" style="63" customWidth="1"/>
    <col min="40" max="40" width="2.7109375" style="26" customWidth="1"/>
    <col min="41" max="43" width="3.00390625" style="8" customWidth="1"/>
    <col min="44" max="46" width="3.7109375" style="8" customWidth="1"/>
    <col min="47" max="16384" width="11.421875" style="8" customWidth="1"/>
  </cols>
  <sheetData>
    <row r="1" spans="1:40" ht="37.5" customHeight="1">
      <c r="A1" s="4" t="s">
        <v>257</v>
      </c>
      <c r="B1" s="34" t="s">
        <v>198</v>
      </c>
      <c r="C1" s="34" t="s">
        <v>182</v>
      </c>
      <c r="D1" s="34" t="s">
        <v>135</v>
      </c>
      <c r="E1" s="34" t="s">
        <v>7</v>
      </c>
      <c r="F1" s="35" t="s">
        <v>974</v>
      </c>
      <c r="G1" s="34" t="s">
        <v>334</v>
      </c>
      <c r="H1" s="34" t="s">
        <v>5</v>
      </c>
      <c r="I1" s="34" t="s">
        <v>223</v>
      </c>
      <c r="J1" s="34" t="s">
        <v>179</v>
      </c>
      <c r="K1" s="34" t="s">
        <v>18</v>
      </c>
      <c r="L1" s="34" t="s">
        <v>44</v>
      </c>
      <c r="M1" s="34" t="s">
        <v>34</v>
      </c>
      <c r="N1" s="34" t="s">
        <v>60</v>
      </c>
      <c r="O1" s="34" t="s">
        <v>10</v>
      </c>
      <c r="P1" s="34" t="s">
        <v>408</v>
      </c>
      <c r="Q1" s="34" t="s">
        <v>377</v>
      </c>
      <c r="R1" s="34" t="s">
        <v>293</v>
      </c>
      <c r="S1" s="34" t="s">
        <v>217</v>
      </c>
      <c r="T1" s="34" t="s">
        <v>277</v>
      </c>
      <c r="U1" s="34" t="s">
        <v>304</v>
      </c>
      <c r="V1" s="34" t="s">
        <v>194</v>
      </c>
      <c r="W1" s="35" t="s">
        <v>12</v>
      </c>
      <c r="X1" s="35" t="s">
        <v>155</v>
      </c>
      <c r="Y1" s="35" t="s">
        <v>15</v>
      </c>
      <c r="Z1" s="34" t="s">
        <v>335</v>
      </c>
      <c r="AA1" s="34" t="s">
        <v>1043</v>
      </c>
      <c r="AB1" s="34" t="s">
        <v>278</v>
      </c>
      <c r="AC1" s="34" t="s">
        <v>1628</v>
      </c>
      <c r="AD1" s="35" t="s">
        <v>13</v>
      </c>
      <c r="AE1" s="34" t="s">
        <v>68</v>
      </c>
      <c r="AF1" s="34" t="s">
        <v>1669</v>
      </c>
      <c r="AG1" s="34" t="s">
        <v>19</v>
      </c>
      <c r="AH1" s="35" t="s">
        <v>1710</v>
      </c>
      <c r="AI1" s="34" t="s">
        <v>362</v>
      </c>
      <c r="AJ1" s="45" t="s">
        <v>264</v>
      </c>
      <c r="AK1" s="11"/>
      <c r="AM1" s="14"/>
      <c r="AN1" s="13"/>
    </row>
    <row r="2" spans="1:38" ht="11.25">
      <c r="A2" s="3" t="s">
        <v>644</v>
      </c>
      <c r="B2" s="5"/>
      <c r="C2" s="5"/>
      <c r="D2" s="5"/>
      <c r="E2" s="5">
        <v>10</v>
      </c>
      <c r="F2" s="5"/>
      <c r="G2" s="5"/>
      <c r="H2" s="5">
        <v>2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1"/>
      <c r="V2" s="5"/>
      <c r="W2" s="5">
        <v>15</v>
      </c>
      <c r="X2" s="36">
        <v>6</v>
      </c>
      <c r="Y2" s="5"/>
      <c r="Z2" s="5"/>
      <c r="AA2" s="5"/>
      <c r="AB2" s="5"/>
      <c r="AC2" s="5"/>
      <c r="AD2" s="5">
        <v>12</v>
      </c>
      <c r="AE2" s="5"/>
      <c r="AF2" s="5">
        <v>11</v>
      </c>
      <c r="AG2" s="5">
        <v>15</v>
      </c>
      <c r="AH2" s="5"/>
      <c r="AI2" s="5"/>
      <c r="AJ2" s="5">
        <f>SUM(-H2)</f>
        <v>-2</v>
      </c>
      <c r="AK2" s="11">
        <f aca="true" t="shared" si="0" ref="AK2:AK65">SUM(B2:AJ2)</f>
        <v>69</v>
      </c>
      <c r="AL2" s="13">
        <f aca="true" t="shared" si="1" ref="AL2:AL65">COUNTA(B2:AI2)</f>
        <v>7</v>
      </c>
    </row>
    <row r="3" spans="1:40" ht="11.25">
      <c r="A3" s="3" t="s">
        <v>553</v>
      </c>
      <c r="B3" s="5"/>
      <c r="C3" s="5">
        <v>12</v>
      </c>
      <c r="D3" s="5"/>
      <c r="E3" s="5"/>
      <c r="F3" s="5"/>
      <c r="G3" s="5"/>
      <c r="H3" s="5">
        <v>8</v>
      </c>
      <c r="I3" s="5"/>
      <c r="J3" s="5">
        <v>8</v>
      </c>
      <c r="K3" s="5"/>
      <c r="L3" s="5"/>
      <c r="M3" s="5"/>
      <c r="N3" s="5"/>
      <c r="O3" s="5"/>
      <c r="P3" s="5"/>
      <c r="Q3" s="5"/>
      <c r="R3" s="5">
        <v>10</v>
      </c>
      <c r="S3" s="5"/>
      <c r="T3" s="5"/>
      <c r="U3" s="11"/>
      <c r="V3" s="5"/>
      <c r="W3" s="5"/>
      <c r="X3" s="36"/>
      <c r="Y3" s="5"/>
      <c r="Z3" s="5">
        <v>6</v>
      </c>
      <c r="AA3" s="5">
        <v>7</v>
      </c>
      <c r="AB3" s="5"/>
      <c r="AC3" s="5"/>
      <c r="AD3" s="5">
        <v>14</v>
      </c>
      <c r="AE3" s="5"/>
      <c r="AF3" s="5"/>
      <c r="AG3" s="5">
        <v>13</v>
      </c>
      <c r="AH3" s="5"/>
      <c r="AI3" s="5"/>
      <c r="AJ3" s="5">
        <f>SUM(-Z3-AA3)</f>
        <v>-13</v>
      </c>
      <c r="AK3" s="11">
        <f t="shared" si="0"/>
        <v>65</v>
      </c>
      <c r="AL3" s="13">
        <f t="shared" si="1"/>
        <v>8</v>
      </c>
      <c r="AM3" s="8"/>
      <c r="AN3" s="8"/>
    </row>
    <row r="4" spans="1:40" ht="11.25">
      <c r="A4" s="3" t="s">
        <v>979</v>
      </c>
      <c r="B4" s="5"/>
      <c r="C4" s="5"/>
      <c r="D4" s="5">
        <v>7</v>
      </c>
      <c r="E4" s="5"/>
      <c r="F4" s="5"/>
      <c r="G4" s="5"/>
      <c r="H4" s="5">
        <v>2</v>
      </c>
      <c r="I4" s="5"/>
      <c r="J4" s="5"/>
      <c r="K4" s="5">
        <v>11</v>
      </c>
      <c r="L4" s="5"/>
      <c r="M4" s="5"/>
      <c r="N4" s="5"/>
      <c r="O4" s="5"/>
      <c r="P4" s="5"/>
      <c r="Q4" s="5"/>
      <c r="R4" s="5">
        <v>16</v>
      </c>
      <c r="S4" s="5"/>
      <c r="T4" s="5"/>
      <c r="U4" s="11"/>
      <c r="V4" s="5"/>
      <c r="W4" s="5">
        <v>6</v>
      </c>
      <c r="X4" s="36"/>
      <c r="Y4" s="5"/>
      <c r="Z4" s="5"/>
      <c r="AA4" s="5"/>
      <c r="AB4" s="5"/>
      <c r="AC4" s="5"/>
      <c r="AD4" s="5">
        <v>15</v>
      </c>
      <c r="AE4" s="5"/>
      <c r="AF4" s="5">
        <v>3</v>
      </c>
      <c r="AG4" s="5">
        <v>9</v>
      </c>
      <c r="AH4" s="5"/>
      <c r="AI4" s="5"/>
      <c r="AJ4" s="5">
        <f>SUM(-H4-AF4)</f>
        <v>-5</v>
      </c>
      <c r="AK4" s="11">
        <f t="shared" si="0"/>
        <v>64</v>
      </c>
      <c r="AL4" s="13">
        <f t="shared" si="1"/>
        <v>8</v>
      </c>
      <c r="AM4" s="8"/>
      <c r="AN4" s="8"/>
    </row>
    <row r="5" spans="1:41" ht="11.25">
      <c r="A5" s="3" t="s">
        <v>976</v>
      </c>
      <c r="B5" s="5"/>
      <c r="C5" s="5"/>
      <c r="D5" s="5">
        <v>8</v>
      </c>
      <c r="E5" s="5"/>
      <c r="F5" s="5"/>
      <c r="G5" s="5"/>
      <c r="H5" s="5">
        <v>17</v>
      </c>
      <c r="I5" s="5"/>
      <c r="J5" s="5"/>
      <c r="K5" s="5"/>
      <c r="L5" s="5"/>
      <c r="M5" s="5"/>
      <c r="N5" s="5"/>
      <c r="O5" s="5"/>
      <c r="P5" s="5"/>
      <c r="Q5" s="5"/>
      <c r="R5" s="5">
        <v>3</v>
      </c>
      <c r="S5" s="5"/>
      <c r="T5" s="5"/>
      <c r="U5" s="11"/>
      <c r="V5" s="5"/>
      <c r="W5" s="5">
        <v>6</v>
      </c>
      <c r="X5" s="36"/>
      <c r="Y5" s="5"/>
      <c r="Z5" s="5"/>
      <c r="AA5" s="5"/>
      <c r="AB5" s="5"/>
      <c r="AC5" s="5"/>
      <c r="AD5" s="5">
        <v>5</v>
      </c>
      <c r="AE5" s="5"/>
      <c r="AF5" s="5">
        <v>10</v>
      </c>
      <c r="AG5" s="5">
        <v>9</v>
      </c>
      <c r="AH5" s="5"/>
      <c r="AI5" s="5"/>
      <c r="AJ5" s="5">
        <f>SUM(-R5)</f>
        <v>-3</v>
      </c>
      <c r="AK5" s="11">
        <f t="shared" si="0"/>
        <v>55</v>
      </c>
      <c r="AL5" s="13">
        <f t="shared" si="1"/>
        <v>7</v>
      </c>
      <c r="AM5" s="8"/>
      <c r="AN5" s="14"/>
      <c r="AO5" s="14"/>
    </row>
    <row r="6" spans="1:41" ht="11.25">
      <c r="A6" s="3" t="s">
        <v>1182</v>
      </c>
      <c r="B6" s="5"/>
      <c r="C6" s="5"/>
      <c r="D6" s="5"/>
      <c r="E6" s="5">
        <v>9</v>
      </c>
      <c r="F6" s="5"/>
      <c r="G6" s="5"/>
      <c r="H6" s="5">
        <v>8</v>
      </c>
      <c r="I6" s="5"/>
      <c r="J6" s="5"/>
      <c r="K6" s="5">
        <v>6</v>
      </c>
      <c r="L6" s="5"/>
      <c r="M6" s="5"/>
      <c r="N6" s="5"/>
      <c r="O6" s="5">
        <v>9</v>
      </c>
      <c r="P6" s="5"/>
      <c r="Q6" s="5"/>
      <c r="R6" s="5">
        <v>2</v>
      </c>
      <c r="S6" s="5"/>
      <c r="T6" s="5"/>
      <c r="U6" s="11"/>
      <c r="V6" s="5"/>
      <c r="W6" s="5">
        <v>7</v>
      </c>
      <c r="X6" s="36"/>
      <c r="Y6" s="5">
        <v>11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>
        <f>SUM(-R6)</f>
        <v>-2</v>
      </c>
      <c r="AK6" s="11">
        <f t="shared" si="0"/>
        <v>50</v>
      </c>
      <c r="AL6" s="13">
        <f t="shared" si="1"/>
        <v>7</v>
      </c>
      <c r="AO6" s="14"/>
    </row>
    <row r="7" spans="1:41" ht="11.25">
      <c r="A7" s="3" t="s">
        <v>977</v>
      </c>
      <c r="B7" s="5"/>
      <c r="C7" s="5"/>
      <c r="D7" s="5">
        <v>6</v>
      </c>
      <c r="E7" s="5"/>
      <c r="F7" s="5"/>
      <c r="G7" s="5"/>
      <c r="H7" s="5">
        <v>5</v>
      </c>
      <c r="I7" s="5"/>
      <c r="J7" s="5"/>
      <c r="K7" s="5">
        <v>4</v>
      </c>
      <c r="L7" s="5"/>
      <c r="M7" s="5"/>
      <c r="N7" s="5"/>
      <c r="O7" s="5"/>
      <c r="P7" s="5"/>
      <c r="Q7" s="5"/>
      <c r="R7" s="5">
        <v>7</v>
      </c>
      <c r="S7" s="5"/>
      <c r="T7" s="5"/>
      <c r="U7" s="11"/>
      <c r="V7" s="5"/>
      <c r="W7" s="5">
        <v>8</v>
      </c>
      <c r="X7" s="36"/>
      <c r="Y7" s="5"/>
      <c r="Z7" s="5"/>
      <c r="AA7" s="5"/>
      <c r="AB7" s="5"/>
      <c r="AC7" s="5"/>
      <c r="AD7" s="5">
        <v>7</v>
      </c>
      <c r="AE7" s="5"/>
      <c r="AF7" s="5">
        <v>7</v>
      </c>
      <c r="AG7" s="5">
        <v>11</v>
      </c>
      <c r="AH7" s="5"/>
      <c r="AI7" s="5"/>
      <c r="AJ7" s="5">
        <f>SUM(-K7-H7)</f>
        <v>-9</v>
      </c>
      <c r="AK7" s="11">
        <f t="shared" si="0"/>
        <v>46</v>
      </c>
      <c r="AL7" s="13">
        <f t="shared" si="1"/>
        <v>8</v>
      </c>
      <c r="AM7" s="8"/>
      <c r="AN7" s="14"/>
      <c r="AO7" s="14"/>
    </row>
    <row r="8" spans="1:41" ht="11.25">
      <c r="A8" s="32" t="s">
        <v>648</v>
      </c>
      <c r="B8" s="11"/>
      <c r="C8" s="11"/>
      <c r="D8" s="11"/>
      <c r="E8" s="11">
        <v>7</v>
      </c>
      <c r="F8" s="11"/>
      <c r="G8" s="11"/>
      <c r="H8" s="5">
        <v>6</v>
      </c>
      <c r="I8" s="5"/>
      <c r="J8" s="5"/>
      <c r="K8" s="5"/>
      <c r="L8" s="5"/>
      <c r="M8" s="5"/>
      <c r="N8" s="5"/>
      <c r="O8" s="5">
        <v>3</v>
      </c>
      <c r="P8" s="5"/>
      <c r="Q8" s="5"/>
      <c r="R8" s="5">
        <v>7</v>
      </c>
      <c r="S8" s="5"/>
      <c r="T8" s="5"/>
      <c r="U8" s="11"/>
      <c r="V8" s="5"/>
      <c r="W8" s="5"/>
      <c r="X8" s="36"/>
      <c r="Y8" s="5"/>
      <c r="Z8" s="5">
        <v>8</v>
      </c>
      <c r="AA8" s="5"/>
      <c r="AB8" s="5"/>
      <c r="AC8" s="5"/>
      <c r="AD8" s="5">
        <v>12</v>
      </c>
      <c r="AE8" s="5"/>
      <c r="AF8" s="5"/>
      <c r="AG8" s="5">
        <v>4</v>
      </c>
      <c r="AH8" s="5"/>
      <c r="AI8" s="5"/>
      <c r="AJ8" s="5">
        <f>SUM(-O8)</f>
        <v>-3</v>
      </c>
      <c r="AK8" s="11">
        <f t="shared" si="0"/>
        <v>44</v>
      </c>
      <c r="AL8" s="13">
        <f t="shared" si="1"/>
        <v>7</v>
      </c>
      <c r="AM8" s="8"/>
      <c r="AN8" s="14"/>
      <c r="AO8" s="14"/>
    </row>
    <row r="9" spans="1:42" s="74" customFormat="1" ht="11.25">
      <c r="A9" s="70" t="s">
        <v>779</v>
      </c>
      <c r="B9" s="71"/>
      <c r="C9" s="71"/>
      <c r="D9" s="71"/>
      <c r="E9" s="71"/>
      <c r="F9" s="71"/>
      <c r="G9" s="71"/>
      <c r="H9" s="71">
        <v>14</v>
      </c>
      <c r="I9" s="71"/>
      <c r="J9" s="71"/>
      <c r="K9" s="71"/>
      <c r="L9" s="71"/>
      <c r="M9" s="71"/>
      <c r="N9" s="71"/>
      <c r="O9" s="71">
        <v>9</v>
      </c>
      <c r="P9" s="71"/>
      <c r="Q9" s="71"/>
      <c r="R9" s="71">
        <v>4</v>
      </c>
      <c r="S9" s="71"/>
      <c r="T9" s="71"/>
      <c r="U9" s="21"/>
      <c r="V9" s="71"/>
      <c r="W9" s="71"/>
      <c r="X9" s="72"/>
      <c r="Y9" s="71"/>
      <c r="Z9" s="71">
        <v>6</v>
      </c>
      <c r="AA9" s="71"/>
      <c r="AB9" s="71"/>
      <c r="AC9" s="71"/>
      <c r="AD9" s="71">
        <v>10</v>
      </c>
      <c r="AE9" s="71"/>
      <c r="AF9" s="71"/>
      <c r="AG9" s="71"/>
      <c r="AH9" s="71"/>
      <c r="AI9" s="71"/>
      <c r="AJ9" s="71"/>
      <c r="AK9" s="21">
        <f t="shared" si="0"/>
        <v>43</v>
      </c>
      <c r="AL9" s="73">
        <f t="shared" si="1"/>
        <v>5</v>
      </c>
      <c r="AM9" s="85"/>
      <c r="AN9" s="71">
        <v>14</v>
      </c>
      <c r="AO9" s="71">
        <v>6</v>
      </c>
      <c r="AP9" s="74">
        <f>SUM(AN9:AO9)</f>
        <v>20</v>
      </c>
    </row>
    <row r="10" spans="1:42" s="74" customFormat="1" ht="11.25">
      <c r="A10" s="70" t="s">
        <v>551</v>
      </c>
      <c r="B10" s="71"/>
      <c r="C10" s="71">
        <v>5</v>
      </c>
      <c r="D10" s="71"/>
      <c r="E10" s="71"/>
      <c r="F10" s="71"/>
      <c r="G10" s="71"/>
      <c r="H10" s="71">
        <v>8</v>
      </c>
      <c r="I10" s="71"/>
      <c r="J10" s="71">
        <v>11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21"/>
      <c r="V10" s="71"/>
      <c r="W10" s="71"/>
      <c r="X10" s="72"/>
      <c r="Y10" s="71"/>
      <c r="Z10" s="71">
        <v>9</v>
      </c>
      <c r="AA10" s="71">
        <v>10</v>
      </c>
      <c r="AB10" s="71"/>
      <c r="AC10" s="71"/>
      <c r="AD10" s="71"/>
      <c r="AE10" s="71"/>
      <c r="AF10" s="71"/>
      <c r="AG10" s="71"/>
      <c r="AH10" s="71"/>
      <c r="AI10" s="71"/>
      <c r="AJ10" s="71"/>
      <c r="AK10" s="21">
        <f t="shared" si="0"/>
        <v>43</v>
      </c>
      <c r="AL10" s="73">
        <f t="shared" si="1"/>
        <v>5</v>
      </c>
      <c r="AM10" s="85"/>
      <c r="AN10" s="71">
        <v>8</v>
      </c>
      <c r="AO10" s="71">
        <v>9</v>
      </c>
      <c r="AP10" s="74">
        <f>SUM(AN10:AO10)</f>
        <v>17</v>
      </c>
    </row>
    <row r="11" spans="1:42" s="82" customFormat="1" ht="11.25">
      <c r="A11" s="76" t="s">
        <v>671</v>
      </c>
      <c r="B11" s="77"/>
      <c r="C11" s="77"/>
      <c r="D11" s="77"/>
      <c r="E11" s="77"/>
      <c r="F11" s="77">
        <v>9</v>
      </c>
      <c r="G11" s="77"/>
      <c r="H11" s="77">
        <v>10</v>
      </c>
      <c r="I11" s="77"/>
      <c r="J11" s="77"/>
      <c r="K11" s="77"/>
      <c r="L11" s="77">
        <v>5</v>
      </c>
      <c r="M11" s="77"/>
      <c r="N11" s="77"/>
      <c r="O11" s="77"/>
      <c r="P11" s="77"/>
      <c r="Q11" s="77"/>
      <c r="R11" s="77">
        <v>7</v>
      </c>
      <c r="S11" s="77"/>
      <c r="T11" s="77"/>
      <c r="U11" s="79"/>
      <c r="V11" s="77"/>
      <c r="W11" s="77"/>
      <c r="X11" s="80">
        <v>11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9">
        <f t="shared" si="0"/>
        <v>42</v>
      </c>
      <c r="AL11" s="81">
        <f t="shared" si="1"/>
        <v>5</v>
      </c>
      <c r="AM11" s="83"/>
      <c r="AN11" s="77">
        <v>10</v>
      </c>
      <c r="AO11" s="80">
        <v>11</v>
      </c>
      <c r="AP11" s="82">
        <f>SUM(AN11:AO11)</f>
        <v>21</v>
      </c>
    </row>
    <row r="12" spans="1:42" s="82" customFormat="1" ht="11.25">
      <c r="A12" s="76" t="s">
        <v>615</v>
      </c>
      <c r="B12" s="77"/>
      <c r="C12" s="77"/>
      <c r="D12" s="77">
        <v>8</v>
      </c>
      <c r="E12" s="77"/>
      <c r="F12" s="77"/>
      <c r="G12" s="77"/>
      <c r="H12" s="77">
        <v>3</v>
      </c>
      <c r="I12" s="77">
        <v>6</v>
      </c>
      <c r="J12" s="77"/>
      <c r="K12" s="77">
        <v>7</v>
      </c>
      <c r="L12" s="77"/>
      <c r="M12" s="77"/>
      <c r="N12" s="77"/>
      <c r="O12" s="77"/>
      <c r="P12" s="77"/>
      <c r="Q12" s="77"/>
      <c r="R12" s="77"/>
      <c r="S12" s="77"/>
      <c r="T12" s="77"/>
      <c r="U12" s="79"/>
      <c r="V12" s="77"/>
      <c r="W12" s="77"/>
      <c r="X12" s="80">
        <v>6</v>
      </c>
      <c r="Y12" s="77">
        <v>8</v>
      </c>
      <c r="Z12" s="77"/>
      <c r="AA12" s="77"/>
      <c r="AB12" s="77"/>
      <c r="AC12" s="77"/>
      <c r="AD12" s="77"/>
      <c r="AE12" s="77"/>
      <c r="AF12" s="77"/>
      <c r="AG12" s="77">
        <v>7</v>
      </c>
      <c r="AH12" s="77"/>
      <c r="AI12" s="77"/>
      <c r="AJ12" s="77">
        <f>SUM(-H12)</f>
        <v>-3</v>
      </c>
      <c r="AK12" s="79">
        <f t="shared" si="0"/>
        <v>42</v>
      </c>
      <c r="AL12" s="81">
        <f t="shared" si="1"/>
        <v>7</v>
      </c>
      <c r="AN12" s="77">
        <v>3</v>
      </c>
      <c r="AO12" s="80">
        <v>6</v>
      </c>
      <c r="AP12" s="82">
        <f>SUM(AN12:AO12)</f>
        <v>9</v>
      </c>
    </row>
    <row r="13" spans="1:38" ht="11.25">
      <c r="A13" s="3" t="s">
        <v>1055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7</v>
      </c>
      <c r="P13" s="5"/>
      <c r="Q13" s="5"/>
      <c r="R13" s="5">
        <v>10</v>
      </c>
      <c r="S13" s="5"/>
      <c r="T13" s="5"/>
      <c r="U13" s="11"/>
      <c r="V13" s="5"/>
      <c r="W13" s="5"/>
      <c r="X13" s="36"/>
      <c r="Y13" s="5"/>
      <c r="Z13" s="5">
        <v>8</v>
      </c>
      <c r="AA13" s="5"/>
      <c r="AB13" s="5"/>
      <c r="AC13" s="5"/>
      <c r="AD13" s="5">
        <v>7</v>
      </c>
      <c r="AE13" s="5"/>
      <c r="AF13" s="5"/>
      <c r="AG13" s="5">
        <v>10</v>
      </c>
      <c r="AH13" s="5"/>
      <c r="AI13" s="5"/>
      <c r="AJ13" s="5"/>
      <c r="AK13" s="11">
        <f t="shared" si="0"/>
        <v>42</v>
      </c>
      <c r="AL13" s="26">
        <f t="shared" si="1"/>
        <v>5</v>
      </c>
    </row>
    <row r="14" spans="1:38" ht="11.25">
      <c r="A14" s="3" t="s">
        <v>774</v>
      </c>
      <c r="B14" s="5"/>
      <c r="C14" s="5"/>
      <c r="D14" s="5"/>
      <c r="E14" s="5"/>
      <c r="F14" s="5"/>
      <c r="G14" s="5"/>
      <c r="H14" s="5">
        <v>10</v>
      </c>
      <c r="I14" s="5"/>
      <c r="J14" s="5"/>
      <c r="K14" s="5"/>
      <c r="L14" s="5"/>
      <c r="M14" s="5"/>
      <c r="N14" s="5">
        <v>13</v>
      </c>
      <c r="O14" s="5"/>
      <c r="P14" s="5"/>
      <c r="Q14" s="5"/>
      <c r="R14" s="5">
        <v>2</v>
      </c>
      <c r="S14" s="5"/>
      <c r="T14" s="5"/>
      <c r="U14" s="11"/>
      <c r="V14" s="5"/>
      <c r="W14" s="5">
        <v>5</v>
      </c>
      <c r="X14" s="36">
        <v>11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">
        <f t="shared" si="0"/>
        <v>41</v>
      </c>
      <c r="AL14" s="13">
        <f t="shared" si="1"/>
        <v>5</v>
      </c>
    </row>
    <row r="15" spans="1:38" ht="11.25">
      <c r="A15" s="29" t="s">
        <v>535</v>
      </c>
      <c r="B15" s="5"/>
      <c r="C15" s="5">
        <v>5</v>
      </c>
      <c r="D15" s="5"/>
      <c r="E15" s="5">
        <v>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1"/>
      <c r="V15" s="5"/>
      <c r="W15" s="5">
        <v>9</v>
      </c>
      <c r="X15" s="36"/>
      <c r="Y15" s="5"/>
      <c r="Z15" s="5"/>
      <c r="AA15" s="5">
        <v>13</v>
      </c>
      <c r="AB15" s="5"/>
      <c r="AC15" s="5"/>
      <c r="AD15" s="5">
        <v>7</v>
      </c>
      <c r="AE15" s="5"/>
      <c r="AF15" s="5"/>
      <c r="AG15" s="5"/>
      <c r="AH15" s="5"/>
      <c r="AI15" s="5"/>
      <c r="AJ15" s="5"/>
      <c r="AK15" s="11">
        <f t="shared" si="0"/>
        <v>38</v>
      </c>
      <c r="AL15" s="13">
        <f t="shared" si="1"/>
        <v>5</v>
      </c>
    </row>
    <row r="16" spans="1:38" ht="11.25">
      <c r="A16" s="3" t="s">
        <v>775</v>
      </c>
      <c r="B16" s="5"/>
      <c r="C16" s="5"/>
      <c r="D16" s="5"/>
      <c r="E16" s="5"/>
      <c r="F16" s="5"/>
      <c r="G16" s="5"/>
      <c r="H16" s="5">
        <v>6</v>
      </c>
      <c r="I16" s="5"/>
      <c r="J16" s="5"/>
      <c r="K16" s="5"/>
      <c r="L16" s="5"/>
      <c r="M16" s="5"/>
      <c r="N16" s="5">
        <v>2</v>
      </c>
      <c r="O16" s="5"/>
      <c r="P16" s="5"/>
      <c r="Q16" s="5"/>
      <c r="R16" s="5">
        <v>13</v>
      </c>
      <c r="S16" s="5"/>
      <c r="T16" s="5"/>
      <c r="U16" s="11"/>
      <c r="V16" s="5"/>
      <c r="W16" s="5">
        <v>7</v>
      </c>
      <c r="X16" s="36">
        <v>2</v>
      </c>
      <c r="Y16" s="5"/>
      <c r="Z16" s="5"/>
      <c r="AA16" s="5"/>
      <c r="AB16" s="5">
        <v>8</v>
      </c>
      <c r="AC16" s="5"/>
      <c r="AD16" s="5"/>
      <c r="AE16" s="5"/>
      <c r="AF16" s="5">
        <v>2</v>
      </c>
      <c r="AG16" s="5"/>
      <c r="AH16" s="5"/>
      <c r="AI16" s="5"/>
      <c r="AJ16" s="5">
        <f>SUM(-N16)</f>
        <v>-2</v>
      </c>
      <c r="AK16" s="11">
        <f t="shared" si="0"/>
        <v>38</v>
      </c>
      <c r="AL16" s="13">
        <f t="shared" si="1"/>
        <v>7</v>
      </c>
    </row>
    <row r="17" spans="1:40" ht="11.25">
      <c r="A17" s="3" t="s">
        <v>711</v>
      </c>
      <c r="B17" s="5"/>
      <c r="C17" s="5"/>
      <c r="D17" s="5"/>
      <c r="E17" s="5"/>
      <c r="F17" s="5"/>
      <c r="G17" s="5">
        <v>3</v>
      </c>
      <c r="H17" s="5"/>
      <c r="I17" s="5"/>
      <c r="J17" s="5"/>
      <c r="K17" s="5">
        <v>8</v>
      </c>
      <c r="L17" s="5"/>
      <c r="M17" s="5">
        <v>3</v>
      </c>
      <c r="N17" s="5"/>
      <c r="O17" s="5"/>
      <c r="P17" s="5"/>
      <c r="Q17" s="5"/>
      <c r="R17" s="5"/>
      <c r="S17" s="5"/>
      <c r="T17" s="5"/>
      <c r="U17" s="11"/>
      <c r="V17" s="5">
        <v>2</v>
      </c>
      <c r="W17" s="5"/>
      <c r="X17" s="36"/>
      <c r="Y17" s="5"/>
      <c r="Z17" s="5"/>
      <c r="AA17" s="5"/>
      <c r="AB17" s="5">
        <v>9</v>
      </c>
      <c r="AC17" s="5"/>
      <c r="AD17" s="5"/>
      <c r="AE17" s="5">
        <v>5</v>
      </c>
      <c r="AF17" s="5"/>
      <c r="AG17" s="5"/>
      <c r="AH17" s="5"/>
      <c r="AI17" s="5">
        <v>9</v>
      </c>
      <c r="AJ17" s="5">
        <f>SUM(-V17)</f>
        <v>-2</v>
      </c>
      <c r="AK17" s="11">
        <f t="shared" si="0"/>
        <v>37</v>
      </c>
      <c r="AL17" s="26">
        <f t="shared" si="1"/>
        <v>7</v>
      </c>
      <c r="AM17" s="8"/>
      <c r="AN17" s="13"/>
    </row>
    <row r="18" spans="1:38" ht="11.25">
      <c r="A18" s="3" t="s">
        <v>1179</v>
      </c>
      <c r="B18" s="5"/>
      <c r="C18" s="5"/>
      <c r="D18" s="5">
        <v>4</v>
      </c>
      <c r="E18" s="5">
        <v>6</v>
      </c>
      <c r="F18" s="5"/>
      <c r="G18" s="5"/>
      <c r="H18" s="5">
        <v>5</v>
      </c>
      <c r="I18" s="5"/>
      <c r="J18" s="5"/>
      <c r="K18" s="5">
        <v>5</v>
      </c>
      <c r="L18" s="5"/>
      <c r="M18" s="5"/>
      <c r="N18" s="5"/>
      <c r="O18" s="5">
        <v>5</v>
      </c>
      <c r="P18" s="5"/>
      <c r="Q18" s="5"/>
      <c r="R18" s="5">
        <v>5</v>
      </c>
      <c r="S18" s="5"/>
      <c r="T18" s="5"/>
      <c r="U18" s="11"/>
      <c r="V18" s="5"/>
      <c r="W18" s="5">
        <v>9</v>
      </c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>
        <f>SUM(-D18)</f>
        <v>-4</v>
      </c>
      <c r="AK18" s="11">
        <f t="shared" si="0"/>
        <v>35</v>
      </c>
      <c r="AL18" s="13">
        <f t="shared" si="1"/>
        <v>7</v>
      </c>
    </row>
    <row r="19" spans="1:38" ht="11.25">
      <c r="A19" s="3" t="s">
        <v>778</v>
      </c>
      <c r="B19" s="5"/>
      <c r="C19" s="5"/>
      <c r="D19" s="5"/>
      <c r="E19" s="5"/>
      <c r="F19" s="5"/>
      <c r="G19" s="5"/>
      <c r="H19" s="5">
        <v>7</v>
      </c>
      <c r="I19" s="5"/>
      <c r="J19" s="5"/>
      <c r="K19" s="5"/>
      <c r="L19" s="5"/>
      <c r="M19" s="5"/>
      <c r="N19" s="5"/>
      <c r="O19" s="5">
        <v>8</v>
      </c>
      <c r="P19" s="5"/>
      <c r="Q19" s="5"/>
      <c r="R19" s="5">
        <v>4</v>
      </c>
      <c r="S19" s="5"/>
      <c r="T19" s="5"/>
      <c r="U19" s="11"/>
      <c r="V19" s="5"/>
      <c r="W19" s="5"/>
      <c r="X19" s="36"/>
      <c r="Y19" s="5"/>
      <c r="Z19" s="5">
        <v>7</v>
      </c>
      <c r="AA19" s="5"/>
      <c r="AB19" s="5"/>
      <c r="AC19" s="5"/>
      <c r="AD19" s="5">
        <v>9</v>
      </c>
      <c r="AE19" s="5"/>
      <c r="AF19" s="5"/>
      <c r="AG19" s="5"/>
      <c r="AH19" s="5"/>
      <c r="AI19" s="5"/>
      <c r="AJ19" s="5"/>
      <c r="AK19" s="11">
        <f t="shared" si="0"/>
        <v>35</v>
      </c>
      <c r="AL19" s="13">
        <f t="shared" si="1"/>
        <v>5</v>
      </c>
    </row>
    <row r="20" spans="1:40" ht="11.25">
      <c r="A20" s="3" t="s">
        <v>861</v>
      </c>
      <c r="B20" s="5"/>
      <c r="C20" s="5"/>
      <c r="D20" s="5"/>
      <c r="E20" s="5"/>
      <c r="F20" s="5"/>
      <c r="G20" s="5"/>
      <c r="H20" s="5"/>
      <c r="I20" s="5"/>
      <c r="J20" s="5">
        <v>7</v>
      </c>
      <c r="K20" s="5"/>
      <c r="L20" s="5"/>
      <c r="M20" s="5"/>
      <c r="N20" s="5"/>
      <c r="O20" s="5"/>
      <c r="P20" s="5"/>
      <c r="Q20" s="5"/>
      <c r="R20" s="5">
        <v>8</v>
      </c>
      <c r="S20" s="5"/>
      <c r="T20" s="5"/>
      <c r="U20" s="11"/>
      <c r="V20" s="5"/>
      <c r="W20" s="5"/>
      <c r="X20" s="36"/>
      <c r="Y20" s="5"/>
      <c r="Z20" s="5">
        <v>5</v>
      </c>
      <c r="AA20" s="5"/>
      <c r="AB20" s="5"/>
      <c r="AC20" s="5"/>
      <c r="AD20" s="5">
        <v>6</v>
      </c>
      <c r="AE20" s="5"/>
      <c r="AF20" s="5"/>
      <c r="AG20" s="5">
        <v>5</v>
      </c>
      <c r="AH20" s="5"/>
      <c r="AI20" s="5"/>
      <c r="AJ20" s="5"/>
      <c r="AK20" s="11">
        <f t="shared" si="0"/>
        <v>31</v>
      </c>
      <c r="AL20" s="13">
        <f t="shared" si="1"/>
        <v>5</v>
      </c>
      <c r="AM20" s="8"/>
      <c r="AN20" s="8"/>
    </row>
    <row r="21" spans="1:38" ht="11.25">
      <c r="A21" s="3" t="s">
        <v>780</v>
      </c>
      <c r="B21" s="5"/>
      <c r="C21" s="5"/>
      <c r="D21" s="5"/>
      <c r="E21" s="5"/>
      <c r="F21" s="5"/>
      <c r="G21" s="5"/>
      <c r="H21" s="5">
        <v>5</v>
      </c>
      <c r="I21" s="5"/>
      <c r="J21" s="5"/>
      <c r="K21" s="5"/>
      <c r="L21" s="5"/>
      <c r="M21" s="5"/>
      <c r="N21" s="5"/>
      <c r="O21" s="5">
        <v>5</v>
      </c>
      <c r="P21" s="5"/>
      <c r="Q21" s="5"/>
      <c r="R21" s="5">
        <v>5</v>
      </c>
      <c r="S21" s="5"/>
      <c r="T21" s="5"/>
      <c r="U21" s="11"/>
      <c r="V21" s="5"/>
      <c r="W21" s="5"/>
      <c r="X21" s="36"/>
      <c r="Y21" s="5"/>
      <c r="Z21" s="5">
        <v>13</v>
      </c>
      <c r="AA21" s="5"/>
      <c r="AB21" s="5"/>
      <c r="AC21" s="5"/>
      <c r="AD21" s="5">
        <v>3</v>
      </c>
      <c r="AE21" s="5"/>
      <c r="AF21" s="5"/>
      <c r="AG21" s="5"/>
      <c r="AH21" s="5"/>
      <c r="AI21" s="5"/>
      <c r="AJ21" s="5"/>
      <c r="AK21" s="11">
        <f t="shared" si="0"/>
        <v>31</v>
      </c>
      <c r="AL21" s="13">
        <f t="shared" si="1"/>
        <v>5</v>
      </c>
    </row>
    <row r="22" spans="1:40" ht="11.25">
      <c r="A22" s="3" t="s">
        <v>900</v>
      </c>
      <c r="B22" s="5"/>
      <c r="C22" s="5"/>
      <c r="D22" s="5"/>
      <c r="E22" s="5"/>
      <c r="F22" s="5"/>
      <c r="G22" s="5"/>
      <c r="H22" s="5"/>
      <c r="I22" s="5"/>
      <c r="J22" s="5"/>
      <c r="K22" s="5">
        <v>13</v>
      </c>
      <c r="L22" s="5"/>
      <c r="M22" s="5">
        <v>7</v>
      </c>
      <c r="N22" s="5"/>
      <c r="O22" s="5"/>
      <c r="P22" s="5"/>
      <c r="Q22" s="5"/>
      <c r="R22" s="5"/>
      <c r="S22" s="5"/>
      <c r="T22" s="5"/>
      <c r="U22" s="11"/>
      <c r="V22" s="5"/>
      <c r="W22" s="5"/>
      <c r="X22" s="36"/>
      <c r="Y22" s="5"/>
      <c r="Z22" s="5"/>
      <c r="AA22" s="5"/>
      <c r="AB22" s="5"/>
      <c r="AC22" s="5"/>
      <c r="AD22" s="5"/>
      <c r="AE22" s="5">
        <v>6</v>
      </c>
      <c r="AF22" s="5"/>
      <c r="AG22" s="5"/>
      <c r="AH22" s="5"/>
      <c r="AI22" s="5">
        <v>5</v>
      </c>
      <c r="AJ22" s="5"/>
      <c r="AK22" s="11">
        <f t="shared" si="0"/>
        <v>31</v>
      </c>
      <c r="AL22" s="26">
        <f t="shared" si="1"/>
        <v>4</v>
      </c>
      <c r="AM22" s="8"/>
      <c r="AN22" s="13"/>
    </row>
    <row r="23" spans="1:40" ht="11.25">
      <c r="A23" s="32" t="s">
        <v>656</v>
      </c>
      <c r="B23" s="11"/>
      <c r="C23" s="11"/>
      <c r="D23" s="11"/>
      <c r="E23" s="5"/>
      <c r="F23" s="11">
        <v>6</v>
      </c>
      <c r="G23" s="11"/>
      <c r="H23" s="5"/>
      <c r="I23" s="11"/>
      <c r="J23" s="5"/>
      <c r="K23" s="5"/>
      <c r="L23" s="5">
        <v>12</v>
      </c>
      <c r="M23" s="5"/>
      <c r="N23" s="5"/>
      <c r="O23" s="5"/>
      <c r="P23" s="5"/>
      <c r="Q23" s="5"/>
      <c r="R23" s="5"/>
      <c r="S23" s="5"/>
      <c r="T23" s="5"/>
      <c r="U23" s="11"/>
      <c r="V23" s="5"/>
      <c r="W23" s="5"/>
      <c r="X23" s="36"/>
      <c r="Y23" s="5"/>
      <c r="Z23" s="5"/>
      <c r="AA23" s="5"/>
      <c r="AB23" s="5">
        <v>11</v>
      </c>
      <c r="AC23" s="5"/>
      <c r="AD23" s="5"/>
      <c r="AE23" s="5"/>
      <c r="AF23" s="5"/>
      <c r="AG23" s="5"/>
      <c r="AH23" s="5"/>
      <c r="AI23" s="5"/>
      <c r="AJ23" s="5"/>
      <c r="AK23" s="11">
        <f t="shared" si="0"/>
        <v>29</v>
      </c>
      <c r="AL23" s="13">
        <f t="shared" si="1"/>
        <v>3</v>
      </c>
      <c r="AM23" s="8"/>
      <c r="AN23" s="13"/>
    </row>
    <row r="24" spans="1:40" ht="11.25">
      <c r="A24" s="29" t="s">
        <v>1013</v>
      </c>
      <c r="B24" s="5"/>
      <c r="C24" s="5">
        <v>2</v>
      </c>
      <c r="D24" s="5">
        <v>4</v>
      </c>
      <c r="E24" s="5"/>
      <c r="F24" s="5"/>
      <c r="G24" s="5"/>
      <c r="H24" s="5"/>
      <c r="I24" s="5"/>
      <c r="J24" s="5"/>
      <c r="K24" s="5">
        <v>9</v>
      </c>
      <c r="L24" s="5">
        <v>3</v>
      </c>
      <c r="M24" s="5"/>
      <c r="N24" s="5">
        <v>1</v>
      </c>
      <c r="O24" s="5"/>
      <c r="P24" s="5"/>
      <c r="Q24" s="5"/>
      <c r="R24" s="5"/>
      <c r="S24" s="5"/>
      <c r="T24" s="5"/>
      <c r="U24" s="11"/>
      <c r="V24" s="5"/>
      <c r="W24" s="5"/>
      <c r="X24" s="36"/>
      <c r="Y24" s="5">
        <v>5</v>
      </c>
      <c r="Z24" s="5"/>
      <c r="AA24" s="5"/>
      <c r="AB24" s="5"/>
      <c r="AC24" s="5"/>
      <c r="AD24" s="5">
        <v>6</v>
      </c>
      <c r="AE24" s="5"/>
      <c r="AF24" s="5"/>
      <c r="AG24" s="5"/>
      <c r="AH24" s="5"/>
      <c r="AI24" s="5"/>
      <c r="AJ24" s="5">
        <f>SUM(-N24)</f>
        <v>-1</v>
      </c>
      <c r="AK24" s="11">
        <f t="shared" si="0"/>
        <v>29</v>
      </c>
      <c r="AL24" s="13">
        <f t="shared" si="1"/>
        <v>7</v>
      </c>
      <c r="AM24" s="8"/>
      <c r="AN24" s="13"/>
    </row>
    <row r="25" spans="1:38" ht="11.25">
      <c r="A25" s="3" t="s">
        <v>669</v>
      </c>
      <c r="B25" s="5"/>
      <c r="C25" s="5"/>
      <c r="D25" s="5"/>
      <c r="E25" s="5"/>
      <c r="F25" s="5">
        <v>4</v>
      </c>
      <c r="G25" s="5"/>
      <c r="H25" s="5">
        <v>7</v>
      </c>
      <c r="I25" s="5"/>
      <c r="J25" s="5"/>
      <c r="K25" s="5"/>
      <c r="L25" s="5">
        <v>9</v>
      </c>
      <c r="M25" s="5"/>
      <c r="N25" s="5"/>
      <c r="O25" s="5"/>
      <c r="P25" s="5"/>
      <c r="Q25" s="5"/>
      <c r="R25" s="5">
        <v>8</v>
      </c>
      <c r="S25" s="5"/>
      <c r="T25" s="5"/>
      <c r="U25" s="11"/>
      <c r="V25" s="5"/>
      <c r="W25" s="5"/>
      <c r="X25" s="3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">
        <f t="shared" si="0"/>
        <v>28</v>
      </c>
      <c r="AL25" s="13">
        <f t="shared" si="1"/>
        <v>4</v>
      </c>
    </row>
    <row r="26" spans="1:38" ht="11.25">
      <c r="A26" s="3" t="s">
        <v>520</v>
      </c>
      <c r="B26" s="5"/>
      <c r="C26" s="5">
        <v>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9</v>
      </c>
      <c r="O26" s="5"/>
      <c r="P26" s="5"/>
      <c r="Q26" s="5"/>
      <c r="R26" s="5"/>
      <c r="S26" s="5"/>
      <c r="T26" s="5"/>
      <c r="U26" s="11"/>
      <c r="V26" s="5"/>
      <c r="W26" s="5"/>
      <c r="X26" s="36"/>
      <c r="Y26" s="5">
        <v>4</v>
      </c>
      <c r="Z26" s="5"/>
      <c r="AA26" s="5"/>
      <c r="AB26" s="5"/>
      <c r="AC26" s="5"/>
      <c r="AD26" s="5">
        <v>6</v>
      </c>
      <c r="AE26" s="5"/>
      <c r="AF26" s="5"/>
      <c r="AG26" s="5"/>
      <c r="AH26" s="5"/>
      <c r="AI26" s="5"/>
      <c r="AJ26" s="44"/>
      <c r="AK26" s="11">
        <f t="shared" si="0"/>
        <v>27</v>
      </c>
      <c r="AL26" s="13">
        <f t="shared" si="1"/>
        <v>4</v>
      </c>
    </row>
    <row r="27" spans="1:38" ht="11.25">
      <c r="A27" s="3" t="s">
        <v>706</v>
      </c>
      <c r="B27" s="5"/>
      <c r="C27" s="5"/>
      <c r="D27" s="5"/>
      <c r="E27" s="5"/>
      <c r="F27" s="5"/>
      <c r="G27" s="5">
        <v>11</v>
      </c>
      <c r="H27" s="5"/>
      <c r="I27" s="5"/>
      <c r="J27" s="5"/>
      <c r="K27" s="5"/>
      <c r="L27" s="5"/>
      <c r="M27" s="5">
        <v>15</v>
      </c>
      <c r="N27" s="5"/>
      <c r="O27" s="5"/>
      <c r="P27" s="5"/>
      <c r="Q27" s="5"/>
      <c r="R27" s="5"/>
      <c r="S27" s="5"/>
      <c r="T27" s="5"/>
      <c r="U27" s="11"/>
      <c r="V27" s="5"/>
      <c r="W27" s="5"/>
      <c r="X27" s="3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">
        <f t="shared" si="0"/>
        <v>26</v>
      </c>
      <c r="AL27" s="13">
        <f t="shared" si="1"/>
        <v>2</v>
      </c>
    </row>
    <row r="28" spans="1:38" ht="11.25">
      <c r="A28" s="3" t="s">
        <v>709</v>
      </c>
      <c r="B28" s="5"/>
      <c r="C28" s="5"/>
      <c r="D28" s="5"/>
      <c r="E28" s="5"/>
      <c r="F28" s="5"/>
      <c r="G28" s="5">
        <v>13</v>
      </c>
      <c r="H28" s="5"/>
      <c r="I28" s="5"/>
      <c r="J28" s="5"/>
      <c r="K28" s="5"/>
      <c r="L28" s="5"/>
      <c r="M28" s="5">
        <v>8</v>
      </c>
      <c r="N28" s="5"/>
      <c r="O28" s="5"/>
      <c r="P28" s="5"/>
      <c r="Q28" s="5"/>
      <c r="R28" s="5"/>
      <c r="S28" s="5"/>
      <c r="T28" s="5"/>
      <c r="U28" s="11"/>
      <c r="V28" s="5">
        <v>5</v>
      </c>
      <c r="W28" s="5"/>
      <c r="X28" s="3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">
        <f t="shared" si="0"/>
        <v>26</v>
      </c>
      <c r="AL28" s="13">
        <f t="shared" si="1"/>
        <v>3</v>
      </c>
    </row>
    <row r="29" spans="1:40" ht="11.25">
      <c r="A29" s="3" t="s">
        <v>710</v>
      </c>
      <c r="B29" s="5"/>
      <c r="C29" s="5"/>
      <c r="D29" s="5"/>
      <c r="E29" s="5"/>
      <c r="F29" s="5"/>
      <c r="G29" s="5">
        <v>3</v>
      </c>
      <c r="H29" s="5"/>
      <c r="I29" s="5"/>
      <c r="J29" s="5"/>
      <c r="K29" s="5">
        <v>8</v>
      </c>
      <c r="L29" s="5"/>
      <c r="M29" s="5">
        <v>5</v>
      </c>
      <c r="N29" s="5"/>
      <c r="O29" s="5"/>
      <c r="P29" s="5"/>
      <c r="Q29" s="5"/>
      <c r="R29" s="5"/>
      <c r="S29" s="5"/>
      <c r="T29" s="5"/>
      <c r="U29" s="11"/>
      <c r="V29" s="5">
        <v>4</v>
      </c>
      <c r="W29" s="5"/>
      <c r="X29" s="36"/>
      <c r="Y29" s="5"/>
      <c r="Z29" s="5"/>
      <c r="AA29" s="5"/>
      <c r="AB29" s="5"/>
      <c r="AC29" s="5"/>
      <c r="AD29" s="5"/>
      <c r="AE29" s="5">
        <v>2</v>
      </c>
      <c r="AF29" s="5"/>
      <c r="AG29" s="5"/>
      <c r="AH29" s="5"/>
      <c r="AI29" s="5">
        <v>4</v>
      </c>
      <c r="AJ29" s="5"/>
      <c r="AK29" s="11">
        <f t="shared" si="0"/>
        <v>26</v>
      </c>
      <c r="AL29" s="26">
        <f t="shared" si="1"/>
        <v>6</v>
      </c>
      <c r="AM29" s="8"/>
      <c r="AN29" s="13"/>
    </row>
    <row r="30" spans="1:38" ht="11.25">
      <c r="A30" s="3" t="s">
        <v>1057</v>
      </c>
      <c r="B30" s="5"/>
      <c r="C30" s="5"/>
      <c r="D30" s="5"/>
      <c r="E30" s="5"/>
      <c r="F30" s="5"/>
      <c r="G30" s="5"/>
      <c r="H30" s="5">
        <v>2</v>
      </c>
      <c r="I30" s="5"/>
      <c r="J30" s="5">
        <v>5</v>
      </c>
      <c r="K30" s="5"/>
      <c r="L30" s="5"/>
      <c r="M30" s="5"/>
      <c r="N30" s="5"/>
      <c r="O30" s="5">
        <v>4</v>
      </c>
      <c r="P30" s="5"/>
      <c r="Q30" s="5"/>
      <c r="R30" s="5"/>
      <c r="S30" s="5"/>
      <c r="T30" s="5"/>
      <c r="U30" s="11"/>
      <c r="V30" s="5"/>
      <c r="W30" s="5"/>
      <c r="X30" s="36"/>
      <c r="Y30" s="5"/>
      <c r="Z30" s="5">
        <v>3</v>
      </c>
      <c r="AA30" s="5"/>
      <c r="AB30" s="5"/>
      <c r="AC30" s="5"/>
      <c r="AD30" s="5">
        <v>11</v>
      </c>
      <c r="AE30" s="5"/>
      <c r="AF30" s="5"/>
      <c r="AG30" s="5"/>
      <c r="AH30" s="5"/>
      <c r="AI30" s="5"/>
      <c r="AJ30" s="5"/>
      <c r="AK30" s="11">
        <f t="shared" si="0"/>
        <v>25</v>
      </c>
      <c r="AL30" s="13">
        <f t="shared" si="1"/>
        <v>5</v>
      </c>
    </row>
    <row r="31" spans="1:38" ht="11.25">
      <c r="A31" s="3" t="s">
        <v>852</v>
      </c>
      <c r="B31" s="5"/>
      <c r="C31" s="5"/>
      <c r="D31" s="5"/>
      <c r="E31" s="5"/>
      <c r="F31" s="5"/>
      <c r="G31" s="5"/>
      <c r="H31" s="5"/>
      <c r="I31" s="5"/>
      <c r="J31" s="5">
        <v>7</v>
      </c>
      <c r="K31" s="5"/>
      <c r="L31" s="5"/>
      <c r="M31" s="5"/>
      <c r="N31" s="5"/>
      <c r="O31" s="5"/>
      <c r="P31" s="5"/>
      <c r="Q31" s="5">
        <v>8</v>
      </c>
      <c r="R31" s="5"/>
      <c r="S31" s="5"/>
      <c r="T31" s="5"/>
      <c r="U31" s="11"/>
      <c r="V31" s="5"/>
      <c r="W31" s="5"/>
      <c r="X31" s="36"/>
      <c r="Y31" s="5"/>
      <c r="Z31" s="5">
        <v>3</v>
      </c>
      <c r="AA31" s="5">
        <v>6</v>
      </c>
      <c r="AB31" s="5"/>
      <c r="AC31" s="5"/>
      <c r="AD31" s="5"/>
      <c r="AE31" s="5"/>
      <c r="AF31" s="5"/>
      <c r="AG31" s="5"/>
      <c r="AH31" s="5"/>
      <c r="AI31" s="5"/>
      <c r="AJ31" s="11"/>
      <c r="AK31" s="11">
        <f t="shared" si="0"/>
        <v>24</v>
      </c>
      <c r="AL31" s="13">
        <f t="shared" si="1"/>
        <v>4</v>
      </c>
    </row>
    <row r="32" spans="1:38" ht="11.25">
      <c r="A32" s="3" t="s">
        <v>1016</v>
      </c>
      <c r="B32" s="5"/>
      <c r="C32" s="5"/>
      <c r="D32" s="5"/>
      <c r="E32" s="5"/>
      <c r="F32" s="5"/>
      <c r="G32" s="5"/>
      <c r="H32" s="5"/>
      <c r="I32" s="5">
        <v>7</v>
      </c>
      <c r="J32" s="5"/>
      <c r="K32" s="5">
        <v>10</v>
      </c>
      <c r="L32" s="5"/>
      <c r="M32" s="5"/>
      <c r="N32" s="5">
        <v>7</v>
      </c>
      <c r="O32" s="5"/>
      <c r="P32" s="5"/>
      <c r="Q32" s="5"/>
      <c r="R32" s="5"/>
      <c r="S32" s="5"/>
      <c r="T32" s="5"/>
      <c r="U32" s="11"/>
      <c r="V32" s="5"/>
      <c r="W32" s="5"/>
      <c r="X32" s="3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">
        <f t="shared" si="0"/>
        <v>24</v>
      </c>
      <c r="AL32" s="13">
        <f t="shared" si="1"/>
        <v>3</v>
      </c>
    </row>
    <row r="33" spans="1:38" ht="11.25">
      <c r="A33" s="3" t="s">
        <v>549</v>
      </c>
      <c r="B33" s="5"/>
      <c r="C33" s="5">
        <v>2</v>
      </c>
      <c r="D33" s="5"/>
      <c r="E33" s="5"/>
      <c r="F33" s="5"/>
      <c r="G33" s="5"/>
      <c r="H33" s="5"/>
      <c r="I33" s="5"/>
      <c r="J33" s="5">
        <v>6</v>
      </c>
      <c r="K33" s="5"/>
      <c r="L33" s="5"/>
      <c r="M33" s="5"/>
      <c r="N33" s="5"/>
      <c r="O33" s="5">
        <v>2</v>
      </c>
      <c r="P33" s="5"/>
      <c r="Q33" s="5"/>
      <c r="R33" s="5"/>
      <c r="S33" s="5"/>
      <c r="T33" s="5"/>
      <c r="U33" s="11"/>
      <c r="V33" s="5"/>
      <c r="W33" s="5">
        <v>12</v>
      </c>
      <c r="X33" s="36"/>
      <c r="Y33" s="5"/>
      <c r="Z33" s="5"/>
      <c r="AA33" s="5"/>
      <c r="AB33" s="5"/>
      <c r="AC33" s="5"/>
      <c r="AD33" s="5"/>
      <c r="AE33" s="5"/>
      <c r="AF33" s="5">
        <v>2</v>
      </c>
      <c r="AG33" s="5"/>
      <c r="AH33" s="5"/>
      <c r="AI33" s="5"/>
      <c r="AJ33" s="5"/>
      <c r="AK33" s="11">
        <f t="shared" si="0"/>
        <v>24</v>
      </c>
      <c r="AL33" s="13">
        <f t="shared" si="1"/>
        <v>5</v>
      </c>
    </row>
    <row r="34" spans="1:40" ht="11.25">
      <c r="A34" s="3" t="s">
        <v>552</v>
      </c>
      <c r="B34" s="5"/>
      <c r="C34" s="5">
        <v>7</v>
      </c>
      <c r="D34" s="5"/>
      <c r="E34" s="5"/>
      <c r="F34" s="5"/>
      <c r="G34" s="5"/>
      <c r="H34" s="5">
        <v>2</v>
      </c>
      <c r="I34" s="5"/>
      <c r="J34" s="5">
        <v>4</v>
      </c>
      <c r="K34" s="5"/>
      <c r="L34" s="5"/>
      <c r="M34" s="5"/>
      <c r="N34" s="5"/>
      <c r="O34" s="5"/>
      <c r="P34" s="5"/>
      <c r="Q34" s="5"/>
      <c r="R34" s="5">
        <v>2</v>
      </c>
      <c r="S34" s="5"/>
      <c r="T34" s="5"/>
      <c r="U34" s="11"/>
      <c r="V34" s="5"/>
      <c r="W34" s="5"/>
      <c r="X34" s="36"/>
      <c r="Y34" s="5"/>
      <c r="Z34" s="5">
        <v>1</v>
      </c>
      <c r="AA34" s="5">
        <v>5</v>
      </c>
      <c r="AB34" s="5"/>
      <c r="AC34" s="5"/>
      <c r="AD34" s="5"/>
      <c r="AE34" s="5"/>
      <c r="AF34" s="5"/>
      <c r="AG34" s="5">
        <v>4</v>
      </c>
      <c r="AH34" s="5"/>
      <c r="AI34" s="5"/>
      <c r="AJ34" s="5">
        <f>SUM(-Z34)</f>
        <v>-1</v>
      </c>
      <c r="AK34" s="11">
        <f t="shared" si="0"/>
        <v>24</v>
      </c>
      <c r="AL34" s="13">
        <f t="shared" si="1"/>
        <v>7</v>
      </c>
      <c r="AM34" s="8"/>
      <c r="AN34" s="8"/>
    </row>
    <row r="35" spans="1:40" ht="11.25">
      <c r="A35" s="3" t="s">
        <v>536</v>
      </c>
      <c r="B35" s="5"/>
      <c r="C35" s="5">
        <v>3</v>
      </c>
      <c r="D35" s="5">
        <v>3</v>
      </c>
      <c r="E35" s="5"/>
      <c r="F35" s="5"/>
      <c r="G35" s="5"/>
      <c r="H35" s="5">
        <v>5</v>
      </c>
      <c r="I35" s="5"/>
      <c r="J35" s="5"/>
      <c r="K35" s="5">
        <v>4</v>
      </c>
      <c r="L35" s="5"/>
      <c r="M35" s="5"/>
      <c r="N35" s="5"/>
      <c r="O35" s="5"/>
      <c r="P35" s="5"/>
      <c r="Q35" s="5"/>
      <c r="R35" s="5">
        <v>2</v>
      </c>
      <c r="S35" s="5"/>
      <c r="T35" s="5"/>
      <c r="U35" s="11"/>
      <c r="V35" s="5"/>
      <c r="W35" s="5">
        <v>6</v>
      </c>
      <c r="X35" s="3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">
        <f t="shared" si="0"/>
        <v>23</v>
      </c>
      <c r="AL35" s="13">
        <f t="shared" si="1"/>
        <v>6</v>
      </c>
      <c r="AM35" s="8"/>
      <c r="AN35" s="13"/>
    </row>
    <row r="36" spans="1:40" ht="11.25" customHeight="1">
      <c r="A36" s="3" t="s">
        <v>766</v>
      </c>
      <c r="B36" s="5"/>
      <c r="C36" s="5"/>
      <c r="D36" s="5"/>
      <c r="E36" s="5"/>
      <c r="F36" s="5"/>
      <c r="G36" s="5"/>
      <c r="H36" s="5">
        <v>1</v>
      </c>
      <c r="I36" s="5">
        <v>2</v>
      </c>
      <c r="J36" s="5"/>
      <c r="K36" s="5">
        <v>2</v>
      </c>
      <c r="L36" s="5"/>
      <c r="M36" s="5"/>
      <c r="N36" s="5"/>
      <c r="O36" s="5"/>
      <c r="P36" s="5"/>
      <c r="Q36" s="5"/>
      <c r="R36" s="5">
        <v>7</v>
      </c>
      <c r="S36" s="5"/>
      <c r="T36" s="5"/>
      <c r="U36" s="11"/>
      <c r="V36" s="5"/>
      <c r="W36" s="5">
        <v>4</v>
      </c>
      <c r="X36" s="36"/>
      <c r="Y36" s="5"/>
      <c r="Z36" s="5"/>
      <c r="AA36" s="5"/>
      <c r="AB36" s="5"/>
      <c r="AC36" s="5"/>
      <c r="AD36" s="5">
        <v>3</v>
      </c>
      <c r="AE36" s="5"/>
      <c r="AF36" s="5"/>
      <c r="AG36" s="5">
        <v>4</v>
      </c>
      <c r="AH36" s="5"/>
      <c r="AI36" s="5"/>
      <c r="AJ36" s="5">
        <f>SUM(-H36)</f>
        <v>-1</v>
      </c>
      <c r="AK36" s="11">
        <f t="shared" si="0"/>
        <v>22</v>
      </c>
      <c r="AL36" s="13">
        <f t="shared" si="1"/>
        <v>7</v>
      </c>
      <c r="AM36" s="8"/>
      <c r="AN36" s="8"/>
    </row>
    <row r="37" spans="1:38" ht="11.25">
      <c r="A37" s="3" t="s">
        <v>609</v>
      </c>
      <c r="B37" s="5"/>
      <c r="C37" s="5">
        <v>7</v>
      </c>
      <c r="D37" s="5"/>
      <c r="E37" s="5"/>
      <c r="F37" s="5"/>
      <c r="G37" s="5"/>
      <c r="H37" s="5"/>
      <c r="I37" s="5"/>
      <c r="J37" s="5"/>
      <c r="K37" s="5"/>
      <c r="L37" s="5"/>
      <c r="M37" s="11"/>
      <c r="N37" s="11"/>
      <c r="O37" s="11">
        <v>8</v>
      </c>
      <c r="P37" s="11"/>
      <c r="Q37" s="11"/>
      <c r="R37" s="11"/>
      <c r="S37" s="11"/>
      <c r="T37" s="11"/>
      <c r="U37" s="11"/>
      <c r="V37" s="11"/>
      <c r="W37" s="11">
        <v>5</v>
      </c>
      <c r="X37" s="36"/>
      <c r="Y37" s="11">
        <v>2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45"/>
      <c r="AK37" s="11">
        <f t="shared" si="0"/>
        <v>22</v>
      </c>
      <c r="AL37" s="13">
        <f t="shared" si="1"/>
        <v>4</v>
      </c>
    </row>
    <row r="38" spans="1:40" ht="11.25">
      <c r="A38" s="31" t="s">
        <v>1412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1"/>
      <c r="V38" s="5"/>
      <c r="W38" s="5">
        <v>5</v>
      </c>
      <c r="X38" s="36"/>
      <c r="Y38" s="5"/>
      <c r="Z38" s="5"/>
      <c r="AA38" s="5"/>
      <c r="AB38" s="5"/>
      <c r="AC38" s="5"/>
      <c r="AD38" s="5">
        <v>6</v>
      </c>
      <c r="AE38" s="5"/>
      <c r="AF38" s="5">
        <v>7</v>
      </c>
      <c r="AG38" s="5">
        <v>4</v>
      </c>
      <c r="AH38" s="5"/>
      <c r="AI38" s="5"/>
      <c r="AJ38" s="5"/>
      <c r="AK38" s="11">
        <f t="shared" si="0"/>
        <v>22</v>
      </c>
      <c r="AL38" s="26">
        <f t="shared" si="1"/>
        <v>4</v>
      </c>
      <c r="AM38" s="8"/>
      <c r="AN38" s="8"/>
    </row>
    <row r="39" spans="1:38" ht="11.25">
      <c r="A39" s="3" t="s">
        <v>614</v>
      </c>
      <c r="B39" s="5"/>
      <c r="C39" s="5"/>
      <c r="D39" s="5">
        <v>11</v>
      </c>
      <c r="E39" s="5"/>
      <c r="F39" s="5"/>
      <c r="G39" s="5"/>
      <c r="H39" s="5">
        <v>10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1"/>
      <c r="V39" s="5"/>
      <c r="W39" s="5"/>
      <c r="X39" s="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>
        <f t="shared" si="0"/>
        <v>21</v>
      </c>
      <c r="AL39" s="13">
        <f t="shared" si="1"/>
        <v>2</v>
      </c>
    </row>
    <row r="40" spans="1:38" ht="11.25">
      <c r="A40" s="3" t="s">
        <v>894</v>
      </c>
      <c r="B40" s="5"/>
      <c r="C40" s="5"/>
      <c r="D40" s="5"/>
      <c r="E40" s="5"/>
      <c r="F40" s="5"/>
      <c r="G40" s="5"/>
      <c r="H40" s="5"/>
      <c r="I40" s="5"/>
      <c r="J40" s="5"/>
      <c r="K40" s="5">
        <v>4</v>
      </c>
      <c r="L40" s="5"/>
      <c r="M40" s="5"/>
      <c r="N40" s="5"/>
      <c r="O40" s="5"/>
      <c r="P40" s="5"/>
      <c r="Q40" s="5"/>
      <c r="R40" s="5">
        <v>2</v>
      </c>
      <c r="S40" s="5"/>
      <c r="T40" s="5"/>
      <c r="U40" s="11"/>
      <c r="V40" s="5"/>
      <c r="W40" s="5"/>
      <c r="X40" s="36"/>
      <c r="Y40" s="5"/>
      <c r="Z40" s="5"/>
      <c r="AA40" s="5"/>
      <c r="AB40" s="5"/>
      <c r="AC40" s="5"/>
      <c r="AD40" s="5">
        <v>8</v>
      </c>
      <c r="AE40" s="5"/>
      <c r="AF40" s="5">
        <v>3</v>
      </c>
      <c r="AG40" s="5">
        <v>4</v>
      </c>
      <c r="AH40" s="5"/>
      <c r="AI40" s="5"/>
      <c r="AJ40" s="5"/>
      <c r="AK40" s="11">
        <f t="shared" si="0"/>
        <v>21</v>
      </c>
      <c r="AL40" s="13">
        <f t="shared" si="1"/>
        <v>5</v>
      </c>
    </row>
    <row r="41" spans="1:38" ht="11.25">
      <c r="A41" s="3" t="s">
        <v>1056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10</v>
      </c>
      <c r="P41" s="5"/>
      <c r="Q41" s="5"/>
      <c r="R41" s="5">
        <v>4</v>
      </c>
      <c r="S41" s="5"/>
      <c r="T41" s="5"/>
      <c r="U41" s="11"/>
      <c r="V41" s="5"/>
      <c r="W41" s="5"/>
      <c r="X41" s="36"/>
      <c r="Y41" s="5"/>
      <c r="Z41" s="5">
        <v>3</v>
      </c>
      <c r="AA41" s="5"/>
      <c r="AB41" s="5"/>
      <c r="AC41" s="5"/>
      <c r="AD41" s="5">
        <v>4</v>
      </c>
      <c r="AE41" s="5"/>
      <c r="AF41" s="5"/>
      <c r="AG41" s="5"/>
      <c r="AH41" s="5"/>
      <c r="AI41" s="5"/>
      <c r="AJ41" s="5"/>
      <c r="AK41" s="11">
        <f t="shared" si="0"/>
        <v>21</v>
      </c>
      <c r="AL41" s="26">
        <f t="shared" si="1"/>
        <v>4</v>
      </c>
    </row>
    <row r="42" spans="1:38" ht="11.25">
      <c r="A42" s="3" t="s">
        <v>708</v>
      </c>
      <c r="B42" s="5"/>
      <c r="C42" s="5"/>
      <c r="D42" s="5"/>
      <c r="E42" s="5"/>
      <c r="F42" s="5"/>
      <c r="G42" s="5">
        <v>8</v>
      </c>
      <c r="H42" s="5"/>
      <c r="I42" s="5"/>
      <c r="J42" s="5"/>
      <c r="K42" s="5"/>
      <c r="L42" s="5"/>
      <c r="M42" s="5">
        <v>10</v>
      </c>
      <c r="N42" s="5"/>
      <c r="O42" s="5"/>
      <c r="P42" s="5"/>
      <c r="Q42" s="5"/>
      <c r="R42" s="5"/>
      <c r="S42" s="5"/>
      <c r="T42" s="5"/>
      <c r="U42" s="11"/>
      <c r="V42" s="5">
        <v>2</v>
      </c>
      <c r="W42" s="5"/>
      <c r="X42" s="3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>
        <f t="shared" si="0"/>
        <v>20</v>
      </c>
      <c r="AL42" s="13">
        <f t="shared" si="1"/>
        <v>3</v>
      </c>
    </row>
    <row r="43" spans="1:38" ht="11.25">
      <c r="A43" s="3" t="s">
        <v>1223</v>
      </c>
      <c r="B43" s="5"/>
      <c r="C43" s="5"/>
      <c r="D43" s="5"/>
      <c r="E43" s="5">
        <v>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v>6</v>
      </c>
      <c r="S43" s="5"/>
      <c r="T43" s="5"/>
      <c r="U43" s="11"/>
      <c r="V43" s="5"/>
      <c r="W43" s="5"/>
      <c r="X43" s="36"/>
      <c r="Y43" s="5"/>
      <c r="Z43" s="5"/>
      <c r="AA43" s="5"/>
      <c r="AB43" s="5"/>
      <c r="AC43" s="5"/>
      <c r="AD43" s="5">
        <v>5</v>
      </c>
      <c r="AE43" s="5"/>
      <c r="AF43" s="5"/>
      <c r="AG43" s="5"/>
      <c r="AH43" s="5"/>
      <c r="AI43" s="5"/>
      <c r="AJ43" s="5"/>
      <c r="AK43" s="11">
        <f t="shared" si="0"/>
        <v>20</v>
      </c>
      <c r="AL43" s="13">
        <f t="shared" si="1"/>
        <v>3</v>
      </c>
    </row>
    <row r="44" spans="1:38" ht="11.25">
      <c r="A44" s="3" t="s">
        <v>1062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11</v>
      </c>
      <c r="P44" s="5"/>
      <c r="Q44" s="5"/>
      <c r="R44" s="5"/>
      <c r="S44" s="5"/>
      <c r="T44" s="5"/>
      <c r="U44" s="11"/>
      <c r="V44" s="5"/>
      <c r="W44" s="5">
        <v>9</v>
      </c>
      <c r="X44" s="3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>
        <f t="shared" si="0"/>
        <v>20</v>
      </c>
      <c r="AL44" s="13">
        <f t="shared" si="1"/>
        <v>2</v>
      </c>
    </row>
    <row r="45" spans="1:38" ht="11.25">
      <c r="A45" s="3" t="s">
        <v>645</v>
      </c>
      <c r="B45" s="5"/>
      <c r="C45" s="5"/>
      <c r="D45" s="5"/>
      <c r="E45" s="5">
        <v>7</v>
      </c>
      <c r="F45" s="5"/>
      <c r="G45" s="5"/>
      <c r="H45" s="5"/>
      <c r="I45" s="5"/>
      <c r="J45" s="11"/>
      <c r="K45" s="5"/>
      <c r="L45" s="11"/>
      <c r="M45" s="5"/>
      <c r="N45" s="5"/>
      <c r="O45" s="5"/>
      <c r="P45" s="5"/>
      <c r="Q45" s="5"/>
      <c r="R45" s="5"/>
      <c r="S45" s="5"/>
      <c r="T45" s="5"/>
      <c r="U45" s="11"/>
      <c r="V45" s="5"/>
      <c r="W45" s="5"/>
      <c r="X45" s="36"/>
      <c r="Y45" s="5"/>
      <c r="Z45" s="5">
        <v>0</v>
      </c>
      <c r="AA45" s="5">
        <v>4</v>
      </c>
      <c r="AB45" s="5"/>
      <c r="AC45" s="5"/>
      <c r="AD45" s="5">
        <v>9</v>
      </c>
      <c r="AE45" s="5"/>
      <c r="AF45" s="5"/>
      <c r="AG45" s="5"/>
      <c r="AH45" s="5"/>
      <c r="AI45" s="5"/>
      <c r="AJ45" s="44"/>
      <c r="AK45" s="11">
        <f t="shared" si="0"/>
        <v>20</v>
      </c>
      <c r="AL45" s="13">
        <f t="shared" si="1"/>
        <v>4</v>
      </c>
    </row>
    <row r="46" spans="1:40" ht="11.25">
      <c r="A46" s="29" t="s">
        <v>672</v>
      </c>
      <c r="B46" s="5"/>
      <c r="C46" s="5"/>
      <c r="D46" s="5"/>
      <c r="E46" s="5"/>
      <c r="F46" s="5">
        <v>1</v>
      </c>
      <c r="G46" s="5"/>
      <c r="H46" s="5">
        <v>2</v>
      </c>
      <c r="I46" s="5"/>
      <c r="J46" s="5"/>
      <c r="K46" s="5"/>
      <c r="L46" s="5">
        <v>5</v>
      </c>
      <c r="M46" s="5"/>
      <c r="N46" s="5"/>
      <c r="O46" s="5"/>
      <c r="P46" s="5"/>
      <c r="Q46" s="5"/>
      <c r="R46" s="5">
        <v>2</v>
      </c>
      <c r="S46" s="5"/>
      <c r="T46" s="5"/>
      <c r="U46" s="11"/>
      <c r="V46" s="5"/>
      <c r="W46" s="5"/>
      <c r="X46" s="36">
        <v>5</v>
      </c>
      <c r="Y46" s="5"/>
      <c r="Z46" s="5"/>
      <c r="AA46" s="5"/>
      <c r="AB46" s="5">
        <v>4</v>
      </c>
      <c r="AC46" s="5"/>
      <c r="AD46" s="5"/>
      <c r="AE46" s="5"/>
      <c r="AF46" s="5"/>
      <c r="AG46" s="5">
        <v>2</v>
      </c>
      <c r="AH46" s="5"/>
      <c r="AI46" s="5"/>
      <c r="AJ46" s="5">
        <f>SUM(-F46)</f>
        <v>-1</v>
      </c>
      <c r="AK46" s="11">
        <f t="shared" si="0"/>
        <v>20</v>
      </c>
      <c r="AL46" s="13">
        <f t="shared" si="1"/>
        <v>7</v>
      </c>
      <c r="AM46" s="8"/>
      <c r="AN46" s="8"/>
    </row>
    <row r="47" spans="1:40" ht="11.25">
      <c r="A47" s="3" t="s">
        <v>1449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1"/>
      <c r="V47" s="5"/>
      <c r="W47" s="5"/>
      <c r="X47" s="36">
        <v>5</v>
      </c>
      <c r="Y47" s="5"/>
      <c r="Z47" s="5"/>
      <c r="AA47" s="5"/>
      <c r="AB47" s="5"/>
      <c r="AC47" s="49">
        <v>1</v>
      </c>
      <c r="AD47" s="5">
        <v>9</v>
      </c>
      <c r="AE47" s="5"/>
      <c r="AF47" s="5"/>
      <c r="AG47" s="5">
        <v>4</v>
      </c>
      <c r="AH47" s="5"/>
      <c r="AI47" s="5"/>
      <c r="AJ47" s="5"/>
      <c r="AK47" s="11">
        <f t="shared" si="0"/>
        <v>19</v>
      </c>
      <c r="AL47" s="13">
        <f t="shared" si="1"/>
        <v>4</v>
      </c>
      <c r="AM47" s="8"/>
      <c r="AN47" s="8"/>
    </row>
    <row r="48" spans="1:38" ht="11.25">
      <c r="A48" s="3" t="s">
        <v>526</v>
      </c>
      <c r="B48" s="5"/>
      <c r="C48" s="5">
        <v>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1"/>
      <c r="V48" s="5"/>
      <c r="W48" s="5">
        <v>14</v>
      </c>
      <c r="X48" s="36"/>
      <c r="Y48" s="5"/>
      <c r="Z48" s="5"/>
      <c r="AA48" s="5"/>
      <c r="AB48" s="5"/>
      <c r="AC48" s="5"/>
      <c r="AD48" s="5"/>
      <c r="AE48" s="5"/>
      <c r="AF48" s="5"/>
      <c r="AG48" s="5"/>
      <c r="AH48" s="5">
        <v>2</v>
      </c>
      <c r="AI48" s="5"/>
      <c r="AJ48" s="5"/>
      <c r="AK48" s="11">
        <f t="shared" si="0"/>
        <v>19</v>
      </c>
      <c r="AL48" s="13">
        <f t="shared" si="1"/>
        <v>3</v>
      </c>
    </row>
    <row r="49" spans="1:38" ht="11.25">
      <c r="A49" s="3" t="s">
        <v>935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9</v>
      </c>
      <c r="N49" s="5"/>
      <c r="O49" s="5"/>
      <c r="P49" s="5"/>
      <c r="Q49" s="5"/>
      <c r="R49" s="5"/>
      <c r="S49" s="5"/>
      <c r="T49" s="5"/>
      <c r="U49" s="11"/>
      <c r="V49" s="5">
        <v>10</v>
      </c>
      <c r="W49" s="5"/>
      <c r="X49" s="3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">
        <f t="shared" si="0"/>
        <v>19</v>
      </c>
      <c r="AL49" s="13">
        <f t="shared" si="1"/>
        <v>2</v>
      </c>
    </row>
    <row r="50" spans="1:40" ht="11.25">
      <c r="A50" s="31" t="s">
        <v>1396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1"/>
      <c r="V50" s="5"/>
      <c r="W50" s="5">
        <v>5</v>
      </c>
      <c r="X50" s="36"/>
      <c r="Y50" s="5"/>
      <c r="Z50" s="5"/>
      <c r="AA50" s="5"/>
      <c r="AB50" s="5"/>
      <c r="AC50" s="5"/>
      <c r="AD50" s="5">
        <v>6</v>
      </c>
      <c r="AE50" s="5"/>
      <c r="AF50" s="5"/>
      <c r="AG50" s="5">
        <v>7</v>
      </c>
      <c r="AH50" s="5"/>
      <c r="AI50" s="5"/>
      <c r="AJ50" s="5"/>
      <c r="AK50" s="11">
        <f t="shared" si="0"/>
        <v>18</v>
      </c>
      <c r="AL50" s="26">
        <f t="shared" si="1"/>
        <v>3</v>
      </c>
      <c r="AM50" s="8"/>
      <c r="AN50" s="8"/>
    </row>
    <row r="51" spans="1:40" ht="11.25">
      <c r="A51" s="3" t="s">
        <v>930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v>4</v>
      </c>
      <c r="N51" s="5"/>
      <c r="O51" s="5"/>
      <c r="P51" s="5"/>
      <c r="Q51" s="5"/>
      <c r="R51" s="5"/>
      <c r="S51" s="5"/>
      <c r="T51" s="5"/>
      <c r="U51" s="11"/>
      <c r="V51" s="5">
        <v>7</v>
      </c>
      <c r="W51" s="5"/>
      <c r="X51" s="36"/>
      <c r="Y51" s="5"/>
      <c r="Z51" s="5"/>
      <c r="AA51" s="5"/>
      <c r="AB51" s="5"/>
      <c r="AC51" s="5"/>
      <c r="AD51" s="5"/>
      <c r="AE51" s="5">
        <v>7</v>
      </c>
      <c r="AF51" s="5"/>
      <c r="AG51" s="5"/>
      <c r="AH51" s="5"/>
      <c r="AI51" s="5"/>
      <c r="AJ51" s="5"/>
      <c r="AK51" s="11">
        <f t="shared" si="0"/>
        <v>18</v>
      </c>
      <c r="AL51" s="13">
        <f t="shared" si="1"/>
        <v>3</v>
      </c>
      <c r="AM51" s="8"/>
      <c r="AN51" s="13"/>
    </row>
    <row r="52" spans="1:38" ht="11.25">
      <c r="A52" s="3" t="s">
        <v>697</v>
      </c>
      <c r="B52" s="5"/>
      <c r="C52" s="5"/>
      <c r="D52" s="5"/>
      <c r="E52" s="5"/>
      <c r="F52" s="5"/>
      <c r="G52" s="5">
        <v>3</v>
      </c>
      <c r="H52" s="5"/>
      <c r="I52" s="5"/>
      <c r="J52" s="5"/>
      <c r="K52" s="5"/>
      <c r="L52" s="5"/>
      <c r="M52" s="5">
        <v>10</v>
      </c>
      <c r="N52" s="5"/>
      <c r="O52" s="5"/>
      <c r="P52" s="5"/>
      <c r="Q52" s="5"/>
      <c r="R52" s="5"/>
      <c r="S52" s="5"/>
      <c r="T52" s="5"/>
      <c r="U52" s="11"/>
      <c r="V52" s="5"/>
      <c r="W52" s="5"/>
      <c r="X52" s="36"/>
      <c r="Y52" s="5"/>
      <c r="Z52" s="5"/>
      <c r="AA52" s="5"/>
      <c r="AB52" s="5"/>
      <c r="AC52" s="5"/>
      <c r="AD52" s="5"/>
      <c r="AE52" s="5">
        <v>4</v>
      </c>
      <c r="AF52" s="5"/>
      <c r="AG52" s="5"/>
      <c r="AH52" s="5"/>
      <c r="AI52" s="5"/>
      <c r="AJ52" s="44"/>
      <c r="AK52" s="11">
        <f t="shared" si="0"/>
        <v>17</v>
      </c>
      <c r="AL52" s="13">
        <f t="shared" si="1"/>
        <v>3</v>
      </c>
    </row>
    <row r="53" spans="1:40" ht="11.25">
      <c r="A53" s="31" t="s">
        <v>1397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1"/>
      <c r="V53" s="5"/>
      <c r="W53" s="5">
        <v>3</v>
      </c>
      <c r="X53" s="36"/>
      <c r="Y53" s="5"/>
      <c r="Z53" s="5"/>
      <c r="AA53" s="5"/>
      <c r="AB53" s="5"/>
      <c r="AC53" s="5"/>
      <c r="AD53" s="5">
        <v>5</v>
      </c>
      <c r="AE53" s="5"/>
      <c r="AF53" s="5"/>
      <c r="AG53" s="5">
        <v>9</v>
      </c>
      <c r="AH53" s="5"/>
      <c r="AI53" s="5"/>
      <c r="AJ53" s="5"/>
      <c r="AK53" s="11">
        <f t="shared" si="0"/>
        <v>17</v>
      </c>
      <c r="AL53" s="26">
        <f t="shared" si="1"/>
        <v>3</v>
      </c>
      <c r="AM53" s="8"/>
      <c r="AN53" s="8"/>
    </row>
    <row r="54" spans="1:40" ht="11.25" customHeight="1">
      <c r="A54" s="3" t="s">
        <v>611</v>
      </c>
      <c r="B54" s="5"/>
      <c r="C54" s="5"/>
      <c r="D54" s="5">
        <v>1</v>
      </c>
      <c r="E54" s="5"/>
      <c r="F54" s="5"/>
      <c r="G54" s="5"/>
      <c r="H54" s="5"/>
      <c r="I54" s="5"/>
      <c r="J54" s="5"/>
      <c r="K54" s="5"/>
      <c r="L54" s="5">
        <v>5</v>
      </c>
      <c r="M54" s="5"/>
      <c r="N54" s="5">
        <v>5</v>
      </c>
      <c r="O54" s="5"/>
      <c r="P54" s="5"/>
      <c r="Q54" s="5"/>
      <c r="R54" s="5"/>
      <c r="S54" s="5"/>
      <c r="T54" s="5"/>
      <c r="U54" s="11"/>
      <c r="V54" s="5"/>
      <c r="W54" s="5"/>
      <c r="X54" s="36"/>
      <c r="Y54" s="5">
        <v>3</v>
      </c>
      <c r="Z54" s="5"/>
      <c r="AA54" s="5"/>
      <c r="AB54" s="5"/>
      <c r="AC54" s="5"/>
      <c r="AD54" s="5">
        <v>3</v>
      </c>
      <c r="AE54" s="5"/>
      <c r="AF54" s="5"/>
      <c r="AG54" s="5"/>
      <c r="AH54" s="5"/>
      <c r="AI54" s="5"/>
      <c r="AJ54" s="11"/>
      <c r="AK54" s="11">
        <f t="shared" si="0"/>
        <v>17</v>
      </c>
      <c r="AL54" s="13">
        <f t="shared" si="1"/>
        <v>5</v>
      </c>
      <c r="AM54" s="8"/>
      <c r="AN54" s="13"/>
    </row>
    <row r="55" spans="1:38" ht="11.25">
      <c r="A55" s="31" t="s">
        <v>1020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12</v>
      </c>
      <c r="S55" s="5"/>
      <c r="T55" s="5"/>
      <c r="U55" s="11"/>
      <c r="V55" s="5"/>
      <c r="W55" s="5"/>
      <c r="X55" s="36"/>
      <c r="Y55" s="5"/>
      <c r="Z55" s="5"/>
      <c r="AA55" s="5"/>
      <c r="AB55" s="5"/>
      <c r="AC55" s="5"/>
      <c r="AD55" s="5"/>
      <c r="AE55" s="5"/>
      <c r="AF55" s="5">
        <v>5</v>
      </c>
      <c r="AG55" s="5"/>
      <c r="AH55" s="5"/>
      <c r="AI55" s="5"/>
      <c r="AJ55" s="5"/>
      <c r="AK55" s="11">
        <f t="shared" si="0"/>
        <v>17</v>
      </c>
      <c r="AL55" s="26">
        <f t="shared" si="1"/>
        <v>2</v>
      </c>
    </row>
    <row r="56" spans="1:40" ht="11.25">
      <c r="A56" s="3" t="s">
        <v>1014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8</v>
      </c>
      <c r="O56" s="5"/>
      <c r="P56" s="5"/>
      <c r="Q56" s="5"/>
      <c r="R56" s="5"/>
      <c r="S56" s="5"/>
      <c r="T56" s="5"/>
      <c r="U56" s="11"/>
      <c r="V56" s="5"/>
      <c r="W56" s="5"/>
      <c r="X56" s="36"/>
      <c r="Y56" s="5"/>
      <c r="Z56" s="5"/>
      <c r="AA56" s="5"/>
      <c r="AB56" s="5"/>
      <c r="AC56" s="5"/>
      <c r="AD56" s="5"/>
      <c r="AE56" s="5"/>
      <c r="AF56" s="5">
        <v>5</v>
      </c>
      <c r="AG56" s="5">
        <v>4</v>
      </c>
      <c r="AH56" s="5"/>
      <c r="AI56" s="5"/>
      <c r="AJ56" s="5"/>
      <c r="AK56" s="11">
        <f t="shared" si="0"/>
        <v>17</v>
      </c>
      <c r="AL56" s="13">
        <f t="shared" si="1"/>
        <v>3</v>
      </c>
      <c r="AM56" s="8"/>
      <c r="AN56" s="8"/>
    </row>
    <row r="57" spans="1:38" ht="11.25">
      <c r="A57" s="31" t="s">
        <v>1589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1"/>
      <c r="V57" s="5"/>
      <c r="W57" s="5"/>
      <c r="X57" s="36"/>
      <c r="Y57" s="5"/>
      <c r="Z57" s="5"/>
      <c r="AA57" s="5"/>
      <c r="AB57" s="5"/>
      <c r="AC57" s="5"/>
      <c r="AD57" s="5">
        <v>11</v>
      </c>
      <c r="AE57" s="5"/>
      <c r="AF57" s="5"/>
      <c r="AG57" s="5">
        <v>6</v>
      </c>
      <c r="AH57" s="5"/>
      <c r="AI57" s="5"/>
      <c r="AJ57" s="5"/>
      <c r="AK57" s="11">
        <f t="shared" si="0"/>
        <v>17</v>
      </c>
      <c r="AL57" s="26">
        <f t="shared" si="1"/>
        <v>2</v>
      </c>
    </row>
    <row r="58" spans="1:38" ht="11.25">
      <c r="A58" s="3" t="s">
        <v>855</v>
      </c>
      <c r="B58" s="5"/>
      <c r="C58" s="5"/>
      <c r="D58" s="5"/>
      <c r="E58" s="5"/>
      <c r="F58" s="5"/>
      <c r="G58" s="5"/>
      <c r="H58" s="5"/>
      <c r="I58" s="5"/>
      <c r="J58" s="5">
        <v>3</v>
      </c>
      <c r="K58" s="5">
        <v>14</v>
      </c>
      <c r="L58" s="5"/>
      <c r="M58" s="5"/>
      <c r="N58" s="5"/>
      <c r="O58" s="5"/>
      <c r="P58" s="5"/>
      <c r="Q58" s="5"/>
      <c r="R58" s="5"/>
      <c r="S58" s="5"/>
      <c r="T58" s="5"/>
      <c r="U58" s="11"/>
      <c r="V58" s="5"/>
      <c r="W58" s="5"/>
      <c r="X58" s="36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">
        <f t="shared" si="0"/>
        <v>17</v>
      </c>
      <c r="AL58" s="13">
        <f t="shared" si="1"/>
        <v>2</v>
      </c>
    </row>
    <row r="59" spans="1:38" ht="11.25">
      <c r="A59" s="31" t="s">
        <v>1419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1"/>
      <c r="V59" s="5"/>
      <c r="W59" s="5">
        <v>3</v>
      </c>
      <c r="X59" s="36"/>
      <c r="Y59" s="5">
        <v>8</v>
      </c>
      <c r="Z59" s="5"/>
      <c r="AA59" s="5"/>
      <c r="AB59" s="5"/>
      <c r="AC59" s="5"/>
      <c r="AD59" s="5"/>
      <c r="AE59" s="5"/>
      <c r="AF59" s="5">
        <v>6</v>
      </c>
      <c r="AG59" s="5"/>
      <c r="AH59" s="5"/>
      <c r="AI59" s="5"/>
      <c r="AJ59" s="5"/>
      <c r="AK59" s="11">
        <f t="shared" si="0"/>
        <v>17</v>
      </c>
      <c r="AL59" s="26">
        <f t="shared" si="1"/>
        <v>3</v>
      </c>
    </row>
    <row r="60" spans="1:38" ht="11.25">
      <c r="A60" s="3" t="s">
        <v>483</v>
      </c>
      <c r="B60" s="5">
        <v>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v>9</v>
      </c>
      <c r="T60" s="5"/>
      <c r="U60" s="11"/>
      <c r="V60" s="5"/>
      <c r="W60" s="5"/>
      <c r="X60" s="36"/>
      <c r="Y60" s="5"/>
      <c r="Z60" s="5"/>
      <c r="AA60" s="5"/>
      <c r="AB60" s="5"/>
      <c r="AC60" s="5"/>
      <c r="AD60" s="5"/>
      <c r="AE60" s="5"/>
      <c r="AF60" s="5"/>
      <c r="AG60" s="5"/>
      <c r="AH60" s="5">
        <v>2</v>
      </c>
      <c r="AI60" s="5"/>
      <c r="AJ60" s="5"/>
      <c r="AK60" s="11">
        <f t="shared" si="0"/>
        <v>17</v>
      </c>
      <c r="AL60" s="13">
        <f t="shared" si="1"/>
        <v>3</v>
      </c>
    </row>
    <row r="61" spans="1:38" ht="11.25" customHeight="1">
      <c r="A61" s="3" t="s">
        <v>1221</v>
      </c>
      <c r="B61" s="5"/>
      <c r="C61" s="5"/>
      <c r="D61" s="5">
        <v>3</v>
      </c>
      <c r="E61" s="5"/>
      <c r="F61" s="5"/>
      <c r="G61" s="5"/>
      <c r="H61" s="5">
        <v>2</v>
      </c>
      <c r="I61" s="5"/>
      <c r="J61" s="5"/>
      <c r="K61" s="5">
        <v>6</v>
      </c>
      <c r="L61" s="5"/>
      <c r="M61" s="5"/>
      <c r="N61" s="5"/>
      <c r="O61" s="5">
        <v>5</v>
      </c>
      <c r="P61" s="5"/>
      <c r="Q61" s="5"/>
      <c r="R61" s="5"/>
      <c r="S61" s="5"/>
      <c r="T61" s="5"/>
      <c r="U61" s="11"/>
      <c r="V61" s="5"/>
      <c r="W61" s="5"/>
      <c r="X61" s="3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">
        <f t="shared" si="0"/>
        <v>16</v>
      </c>
      <c r="AL61" s="13">
        <f t="shared" si="1"/>
        <v>4</v>
      </c>
    </row>
    <row r="62" spans="1:38" ht="11.25" customHeight="1">
      <c r="A62" s="3" t="s">
        <v>1436</v>
      </c>
      <c r="B62" s="5"/>
      <c r="C62" s="5"/>
      <c r="D62" s="5"/>
      <c r="E62" s="5"/>
      <c r="F62" s="5"/>
      <c r="G62" s="5"/>
      <c r="H62" s="5">
        <v>3</v>
      </c>
      <c r="I62" s="5"/>
      <c r="J62" s="5"/>
      <c r="K62" s="5">
        <v>6</v>
      </c>
      <c r="L62" s="5"/>
      <c r="M62" s="5"/>
      <c r="N62" s="5"/>
      <c r="O62" s="5"/>
      <c r="P62" s="5"/>
      <c r="Q62" s="5"/>
      <c r="R62" s="5">
        <v>2</v>
      </c>
      <c r="S62" s="5"/>
      <c r="T62" s="5"/>
      <c r="U62" s="11"/>
      <c r="V62" s="5"/>
      <c r="W62" s="5"/>
      <c r="X62" s="36"/>
      <c r="Y62" s="5"/>
      <c r="Z62" s="5"/>
      <c r="AA62" s="5"/>
      <c r="AB62" s="5"/>
      <c r="AC62" s="5"/>
      <c r="AD62" s="5">
        <v>5</v>
      </c>
      <c r="AE62" s="5"/>
      <c r="AF62" s="5"/>
      <c r="AG62" s="5"/>
      <c r="AH62" s="5"/>
      <c r="AI62" s="5"/>
      <c r="AJ62" s="5"/>
      <c r="AK62" s="11">
        <f t="shared" si="0"/>
        <v>16</v>
      </c>
      <c r="AL62" s="13">
        <f t="shared" si="1"/>
        <v>4</v>
      </c>
    </row>
    <row r="63" spans="1:38" ht="11.25">
      <c r="A63" s="3" t="s">
        <v>670</v>
      </c>
      <c r="B63" s="5"/>
      <c r="C63" s="5"/>
      <c r="D63" s="5"/>
      <c r="E63" s="5"/>
      <c r="F63" s="5">
        <v>2</v>
      </c>
      <c r="G63" s="5"/>
      <c r="H63" s="5"/>
      <c r="I63" s="5"/>
      <c r="J63" s="5"/>
      <c r="K63" s="5"/>
      <c r="L63" s="5">
        <v>1</v>
      </c>
      <c r="M63" s="5"/>
      <c r="N63" s="5"/>
      <c r="O63" s="5"/>
      <c r="P63" s="5"/>
      <c r="Q63" s="5"/>
      <c r="R63" s="5">
        <v>4</v>
      </c>
      <c r="S63" s="5"/>
      <c r="T63" s="5"/>
      <c r="U63" s="11"/>
      <c r="V63" s="5"/>
      <c r="W63" s="5"/>
      <c r="X63" s="36">
        <v>7</v>
      </c>
      <c r="Y63" s="5"/>
      <c r="Z63" s="5"/>
      <c r="AA63" s="5"/>
      <c r="AB63" s="5">
        <v>2</v>
      </c>
      <c r="AC63" s="5"/>
      <c r="AD63" s="5"/>
      <c r="AE63" s="5"/>
      <c r="AF63" s="5"/>
      <c r="AG63" s="5"/>
      <c r="AH63" s="5"/>
      <c r="AI63" s="5"/>
      <c r="AJ63" s="5"/>
      <c r="AK63" s="11">
        <f t="shared" si="0"/>
        <v>16</v>
      </c>
      <c r="AL63" s="13">
        <f t="shared" si="1"/>
        <v>5</v>
      </c>
    </row>
    <row r="64" spans="1:38" ht="11.25">
      <c r="A64" s="3" t="s">
        <v>673</v>
      </c>
      <c r="B64" s="5"/>
      <c r="C64" s="5"/>
      <c r="D64" s="5"/>
      <c r="E64" s="5"/>
      <c r="F64" s="5">
        <v>4</v>
      </c>
      <c r="G64" s="5"/>
      <c r="H64" s="5"/>
      <c r="I64" s="11"/>
      <c r="J64" s="5"/>
      <c r="K64" s="5"/>
      <c r="L64" s="5"/>
      <c r="M64" s="5"/>
      <c r="N64" s="5"/>
      <c r="O64" s="5"/>
      <c r="P64" s="5"/>
      <c r="Q64" s="5"/>
      <c r="R64" s="5">
        <v>12</v>
      </c>
      <c r="S64" s="5"/>
      <c r="T64" s="5"/>
      <c r="U64" s="11"/>
      <c r="V64" s="5"/>
      <c r="W64" s="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">
        <f t="shared" si="0"/>
        <v>16</v>
      </c>
      <c r="AL64" s="13">
        <f t="shared" si="1"/>
        <v>2</v>
      </c>
    </row>
    <row r="65" spans="1:40" ht="11.25">
      <c r="A65" s="31" t="s">
        <v>1417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1"/>
      <c r="V65" s="5"/>
      <c r="W65" s="5">
        <v>1</v>
      </c>
      <c r="X65" s="36"/>
      <c r="Y65" s="5"/>
      <c r="Z65" s="5"/>
      <c r="AA65" s="5"/>
      <c r="AB65" s="5"/>
      <c r="AC65" s="5"/>
      <c r="AD65" s="5">
        <v>9</v>
      </c>
      <c r="AE65" s="5"/>
      <c r="AF65" s="5"/>
      <c r="AG65" s="5">
        <v>6</v>
      </c>
      <c r="AH65" s="5"/>
      <c r="AI65" s="5"/>
      <c r="AJ65" s="5"/>
      <c r="AK65" s="11">
        <f t="shared" si="0"/>
        <v>16</v>
      </c>
      <c r="AL65" s="26">
        <f t="shared" si="1"/>
        <v>3</v>
      </c>
      <c r="AM65" s="8"/>
      <c r="AN65" s="8"/>
    </row>
    <row r="66" spans="1:38" ht="11.25">
      <c r="A66" s="3" t="s">
        <v>870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13</v>
      </c>
      <c r="M66" s="5"/>
      <c r="N66" s="5"/>
      <c r="O66" s="5"/>
      <c r="P66" s="5"/>
      <c r="Q66" s="5"/>
      <c r="R66" s="5"/>
      <c r="S66" s="5"/>
      <c r="T66" s="5"/>
      <c r="U66" s="11"/>
      <c r="V66" s="5"/>
      <c r="W66" s="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>
        <v>2</v>
      </c>
      <c r="AI66" s="5"/>
      <c r="AJ66" s="5"/>
      <c r="AK66" s="11">
        <f aca="true" t="shared" si="2" ref="AK66:AK129">SUM(B66:AJ66)</f>
        <v>15</v>
      </c>
      <c r="AL66" s="13">
        <f aca="true" t="shared" si="3" ref="AL66:AL129">COUNTA(B66:AI66)</f>
        <v>2</v>
      </c>
    </row>
    <row r="67" spans="1:38" ht="11.25">
      <c r="A67" s="31" t="s">
        <v>565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8</v>
      </c>
      <c r="S67" s="5"/>
      <c r="T67" s="5"/>
      <c r="U67" s="11"/>
      <c r="V67" s="5"/>
      <c r="W67" s="5">
        <v>4</v>
      </c>
      <c r="X67" s="36"/>
      <c r="Y67" s="5"/>
      <c r="Z67" s="5"/>
      <c r="AA67" s="5"/>
      <c r="AB67" s="5"/>
      <c r="AC67" s="5"/>
      <c r="AD67" s="5"/>
      <c r="AE67" s="5"/>
      <c r="AF67" s="5"/>
      <c r="AG67" s="5"/>
      <c r="AH67" s="5">
        <v>3</v>
      </c>
      <c r="AI67" s="5"/>
      <c r="AJ67" s="5"/>
      <c r="AK67" s="11">
        <f t="shared" si="2"/>
        <v>15</v>
      </c>
      <c r="AL67" s="26">
        <f t="shared" si="3"/>
        <v>3</v>
      </c>
    </row>
    <row r="68" spans="1:38" ht="11.25">
      <c r="A68" s="3" t="s">
        <v>666</v>
      </c>
      <c r="B68" s="5"/>
      <c r="C68" s="5"/>
      <c r="D68" s="5"/>
      <c r="E68" s="5"/>
      <c r="F68" s="5">
        <v>4</v>
      </c>
      <c r="G68" s="5"/>
      <c r="H68" s="11"/>
      <c r="I68" s="5"/>
      <c r="J68" s="11"/>
      <c r="K68" s="5"/>
      <c r="L68" s="11">
        <v>6</v>
      </c>
      <c r="M68" s="5"/>
      <c r="N68" s="5"/>
      <c r="O68" s="5"/>
      <c r="P68" s="5"/>
      <c r="Q68" s="5"/>
      <c r="R68" s="5"/>
      <c r="S68" s="5"/>
      <c r="T68" s="5"/>
      <c r="U68" s="11"/>
      <c r="V68" s="5"/>
      <c r="W68" s="5"/>
      <c r="X68" s="36"/>
      <c r="Y68" s="5"/>
      <c r="Z68" s="5"/>
      <c r="AA68" s="5"/>
      <c r="AB68" s="5">
        <v>5</v>
      </c>
      <c r="AC68" s="5"/>
      <c r="AD68" s="5"/>
      <c r="AE68" s="5"/>
      <c r="AF68" s="5"/>
      <c r="AG68" s="5"/>
      <c r="AH68" s="5"/>
      <c r="AI68" s="5"/>
      <c r="AJ68" s="5"/>
      <c r="AK68" s="11">
        <f t="shared" si="2"/>
        <v>15</v>
      </c>
      <c r="AL68" s="13">
        <f t="shared" si="3"/>
        <v>3</v>
      </c>
    </row>
    <row r="69" spans="1:38" ht="11.25">
      <c r="A69" s="31" t="s">
        <v>1416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1"/>
      <c r="V69" s="5"/>
      <c r="W69" s="5">
        <v>2</v>
      </c>
      <c r="X69" s="36"/>
      <c r="Y69" s="5"/>
      <c r="Z69" s="5"/>
      <c r="AA69" s="5"/>
      <c r="AB69" s="5"/>
      <c r="AC69" s="5"/>
      <c r="AD69" s="5">
        <v>3</v>
      </c>
      <c r="AE69" s="5"/>
      <c r="AF69" s="5">
        <v>6</v>
      </c>
      <c r="AG69" s="5">
        <v>4</v>
      </c>
      <c r="AH69" s="5"/>
      <c r="AI69" s="5"/>
      <c r="AJ69" s="5"/>
      <c r="AK69" s="11">
        <f t="shared" si="2"/>
        <v>15</v>
      </c>
      <c r="AL69" s="26">
        <f t="shared" si="3"/>
        <v>4</v>
      </c>
    </row>
    <row r="70" spans="1:38" ht="11.25">
      <c r="A70" s="31" t="s">
        <v>1595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1"/>
      <c r="V70" s="5"/>
      <c r="W70" s="5"/>
      <c r="X70" s="36"/>
      <c r="Y70" s="5"/>
      <c r="Z70" s="5"/>
      <c r="AA70" s="5"/>
      <c r="AB70" s="5"/>
      <c r="AC70" s="5"/>
      <c r="AD70" s="5">
        <v>6</v>
      </c>
      <c r="AE70" s="5"/>
      <c r="AF70" s="5">
        <v>3</v>
      </c>
      <c r="AG70" s="5">
        <v>6</v>
      </c>
      <c r="AH70" s="5"/>
      <c r="AI70" s="5"/>
      <c r="AJ70" s="5"/>
      <c r="AK70" s="11">
        <f t="shared" si="2"/>
        <v>15</v>
      </c>
      <c r="AL70" s="26">
        <f t="shared" si="3"/>
        <v>3</v>
      </c>
    </row>
    <row r="71" spans="1:38" ht="11.25">
      <c r="A71" s="31" t="s">
        <v>1418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1"/>
      <c r="V71" s="5"/>
      <c r="W71" s="5">
        <v>7</v>
      </c>
      <c r="X71" s="36"/>
      <c r="Y71" s="5"/>
      <c r="Z71" s="5"/>
      <c r="AA71" s="5"/>
      <c r="AB71" s="5">
        <v>5</v>
      </c>
      <c r="AC71" s="5"/>
      <c r="AD71" s="5"/>
      <c r="AE71" s="5"/>
      <c r="AF71" s="5">
        <v>3</v>
      </c>
      <c r="AG71" s="5"/>
      <c r="AH71" s="5"/>
      <c r="AI71" s="5"/>
      <c r="AJ71" s="5"/>
      <c r="AK71" s="11">
        <f t="shared" si="2"/>
        <v>15</v>
      </c>
      <c r="AL71" s="26">
        <f t="shared" si="3"/>
        <v>3</v>
      </c>
    </row>
    <row r="72" spans="1:38" ht="11.25">
      <c r="A72" s="3" t="s">
        <v>674</v>
      </c>
      <c r="B72" s="5"/>
      <c r="C72" s="5"/>
      <c r="D72" s="5"/>
      <c r="E72" s="5"/>
      <c r="F72" s="5">
        <v>2</v>
      </c>
      <c r="G72" s="5"/>
      <c r="H72" s="5">
        <v>2</v>
      </c>
      <c r="I72" s="5"/>
      <c r="J72" s="5"/>
      <c r="K72" s="5"/>
      <c r="L72" s="5"/>
      <c r="M72" s="5"/>
      <c r="N72" s="5">
        <v>3</v>
      </c>
      <c r="O72" s="5"/>
      <c r="P72" s="5"/>
      <c r="Q72" s="5"/>
      <c r="R72" s="5">
        <v>1</v>
      </c>
      <c r="S72" s="5"/>
      <c r="T72" s="5"/>
      <c r="U72" s="11"/>
      <c r="V72" s="5"/>
      <c r="W72" s="5">
        <v>5</v>
      </c>
      <c r="X72" s="36"/>
      <c r="Y72" s="5"/>
      <c r="Z72" s="5"/>
      <c r="AA72" s="5"/>
      <c r="AB72" s="5">
        <v>2</v>
      </c>
      <c r="AC72" s="5"/>
      <c r="AD72" s="5"/>
      <c r="AE72" s="5"/>
      <c r="AF72" s="5">
        <v>1</v>
      </c>
      <c r="AG72" s="5"/>
      <c r="AH72" s="5"/>
      <c r="AI72" s="5"/>
      <c r="AJ72" s="5">
        <f>SUM(-R72)</f>
        <v>-1</v>
      </c>
      <c r="AK72" s="11">
        <f t="shared" si="2"/>
        <v>15</v>
      </c>
      <c r="AL72" s="13">
        <f t="shared" si="3"/>
        <v>7</v>
      </c>
    </row>
    <row r="73" spans="1:38" ht="11.25">
      <c r="A73" s="3" t="s">
        <v>548</v>
      </c>
      <c r="B73" s="5"/>
      <c r="C73" s="5">
        <v>1</v>
      </c>
      <c r="D73" s="5"/>
      <c r="E73" s="5"/>
      <c r="F73" s="5"/>
      <c r="G73" s="5"/>
      <c r="H73" s="5"/>
      <c r="I73" s="5"/>
      <c r="J73" s="5">
        <v>3</v>
      </c>
      <c r="K73" s="5"/>
      <c r="L73" s="5"/>
      <c r="M73" s="5"/>
      <c r="N73" s="5"/>
      <c r="O73" s="5">
        <v>2</v>
      </c>
      <c r="P73" s="5"/>
      <c r="Q73" s="5"/>
      <c r="R73" s="5"/>
      <c r="S73" s="5"/>
      <c r="T73" s="5"/>
      <c r="U73" s="11"/>
      <c r="V73" s="5"/>
      <c r="W73" s="5">
        <v>4</v>
      </c>
      <c r="X73" s="36"/>
      <c r="Y73" s="5">
        <v>3</v>
      </c>
      <c r="Z73" s="5"/>
      <c r="AA73" s="5"/>
      <c r="AB73" s="5"/>
      <c r="AC73" s="5"/>
      <c r="AD73" s="5"/>
      <c r="AE73" s="5"/>
      <c r="AF73" s="5">
        <v>2</v>
      </c>
      <c r="AG73" s="5"/>
      <c r="AH73" s="5"/>
      <c r="AI73" s="5"/>
      <c r="AJ73" s="5"/>
      <c r="AK73" s="11">
        <f t="shared" si="2"/>
        <v>15</v>
      </c>
      <c r="AL73" s="13">
        <f t="shared" si="3"/>
        <v>6</v>
      </c>
    </row>
    <row r="74" spans="1:38" ht="11.25">
      <c r="A74" s="3" t="s">
        <v>550</v>
      </c>
      <c r="B74" s="5"/>
      <c r="C74" s="5">
        <v>5</v>
      </c>
      <c r="D74" s="5"/>
      <c r="E74" s="5"/>
      <c r="F74" s="5"/>
      <c r="G74" s="5"/>
      <c r="H74" s="5">
        <v>3</v>
      </c>
      <c r="I74" s="5"/>
      <c r="J74" s="5"/>
      <c r="K74" s="5"/>
      <c r="L74" s="5"/>
      <c r="M74" s="5"/>
      <c r="N74" s="5"/>
      <c r="O74" s="5"/>
      <c r="P74" s="5"/>
      <c r="Q74" s="5"/>
      <c r="R74" s="5">
        <v>7</v>
      </c>
      <c r="S74" s="5"/>
      <c r="T74" s="5"/>
      <c r="U74" s="11"/>
      <c r="V74" s="5"/>
      <c r="W74" s="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">
        <f t="shared" si="2"/>
        <v>15</v>
      </c>
      <c r="AL74" s="13">
        <f t="shared" si="3"/>
        <v>3</v>
      </c>
    </row>
    <row r="75" spans="1:40" ht="11.25">
      <c r="A75" s="3" t="s">
        <v>1180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2</v>
      </c>
      <c r="P75" s="5"/>
      <c r="Q75" s="5"/>
      <c r="R75" s="5">
        <v>5</v>
      </c>
      <c r="S75" s="5"/>
      <c r="T75" s="5"/>
      <c r="U75" s="11"/>
      <c r="V75" s="5"/>
      <c r="W75" s="5"/>
      <c r="X75" s="36"/>
      <c r="Y75" s="5"/>
      <c r="Z75" s="5"/>
      <c r="AA75" s="5"/>
      <c r="AB75" s="5"/>
      <c r="AC75" s="5"/>
      <c r="AD75" s="5"/>
      <c r="AE75" s="5"/>
      <c r="AF75" s="5"/>
      <c r="AG75" s="5">
        <v>7</v>
      </c>
      <c r="AH75" s="5"/>
      <c r="AI75" s="5"/>
      <c r="AJ75" s="5"/>
      <c r="AK75" s="11">
        <f t="shared" si="2"/>
        <v>14</v>
      </c>
      <c r="AL75" s="13">
        <f t="shared" si="3"/>
        <v>3</v>
      </c>
      <c r="AM75" s="8"/>
      <c r="AN75" s="8"/>
    </row>
    <row r="76" spans="1:38" ht="11.25">
      <c r="A76" s="3" t="s">
        <v>1505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1"/>
      <c r="V76" s="5"/>
      <c r="W76" s="5"/>
      <c r="X76" s="36"/>
      <c r="Y76" s="5"/>
      <c r="Z76" s="5"/>
      <c r="AA76" s="5"/>
      <c r="AB76" s="5">
        <v>14</v>
      </c>
      <c r="AC76" s="5"/>
      <c r="AD76" s="5"/>
      <c r="AE76" s="5"/>
      <c r="AF76" s="5"/>
      <c r="AG76" s="5"/>
      <c r="AH76" s="5"/>
      <c r="AI76" s="5"/>
      <c r="AJ76" s="5"/>
      <c r="AK76" s="11">
        <f t="shared" si="2"/>
        <v>14</v>
      </c>
      <c r="AL76" s="26">
        <f t="shared" si="3"/>
        <v>1</v>
      </c>
    </row>
    <row r="77" spans="1:38" ht="11.25">
      <c r="A77" s="3" t="s">
        <v>853</v>
      </c>
      <c r="B77" s="5"/>
      <c r="C77" s="5"/>
      <c r="D77" s="5"/>
      <c r="E77" s="5"/>
      <c r="F77" s="5"/>
      <c r="G77" s="5"/>
      <c r="H77" s="5"/>
      <c r="I77" s="5"/>
      <c r="J77" s="5">
        <v>4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11"/>
      <c r="V77" s="5"/>
      <c r="W77" s="5"/>
      <c r="X77" s="36"/>
      <c r="Y77" s="5"/>
      <c r="Z77" s="5"/>
      <c r="AA77" s="5"/>
      <c r="AB77" s="5">
        <v>10</v>
      </c>
      <c r="AC77" s="5"/>
      <c r="AD77" s="5"/>
      <c r="AE77" s="5"/>
      <c r="AF77" s="5"/>
      <c r="AG77" s="5"/>
      <c r="AH77" s="5"/>
      <c r="AI77" s="5"/>
      <c r="AJ77" s="5"/>
      <c r="AK77" s="11">
        <f t="shared" si="2"/>
        <v>14</v>
      </c>
      <c r="AL77" s="13">
        <f t="shared" si="3"/>
        <v>2</v>
      </c>
    </row>
    <row r="78" spans="1:38" ht="11.25">
      <c r="A78" s="3" t="s">
        <v>1671</v>
      </c>
      <c r="B78" s="5"/>
      <c r="C78" s="5"/>
      <c r="D78" s="5"/>
      <c r="E78" s="5">
        <v>6</v>
      </c>
      <c r="F78" s="5"/>
      <c r="G78" s="5"/>
      <c r="H78" s="5">
        <v>5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1"/>
      <c r="V78" s="5"/>
      <c r="W78" s="5"/>
      <c r="X78" s="36"/>
      <c r="Y78" s="5"/>
      <c r="Z78" s="5"/>
      <c r="AA78" s="5"/>
      <c r="AB78" s="5"/>
      <c r="AC78" s="5"/>
      <c r="AD78" s="5"/>
      <c r="AE78" s="5"/>
      <c r="AF78" s="5">
        <v>3</v>
      </c>
      <c r="AG78" s="5"/>
      <c r="AH78" s="5"/>
      <c r="AI78" s="5"/>
      <c r="AJ78" s="5"/>
      <c r="AK78" s="11">
        <f t="shared" si="2"/>
        <v>14</v>
      </c>
      <c r="AL78" s="13">
        <f t="shared" si="3"/>
        <v>3</v>
      </c>
    </row>
    <row r="79" spans="1:38" ht="11.25">
      <c r="A79" s="3" t="s">
        <v>887</v>
      </c>
      <c r="B79" s="5"/>
      <c r="C79" s="5"/>
      <c r="D79" s="5"/>
      <c r="E79" s="5"/>
      <c r="F79" s="5"/>
      <c r="G79" s="5"/>
      <c r="H79" s="5"/>
      <c r="I79" s="5"/>
      <c r="J79" s="5"/>
      <c r="K79" s="5">
        <v>8</v>
      </c>
      <c r="L79" s="5"/>
      <c r="M79" s="5"/>
      <c r="N79" s="5"/>
      <c r="O79" s="5"/>
      <c r="P79" s="5"/>
      <c r="Q79" s="5"/>
      <c r="R79" s="5"/>
      <c r="S79" s="5"/>
      <c r="T79" s="5"/>
      <c r="U79" s="11"/>
      <c r="V79" s="5"/>
      <c r="W79" s="5">
        <v>3</v>
      </c>
      <c r="X79" s="36"/>
      <c r="Y79" s="5"/>
      <c r="Z79" s="5"/>
      <c r="AA79" s="5"/>
      <c r="AB79" s="5"/>
      <c r="AC79" s="5"/>
      <c r="AD79" s="5">
        <v>3</v>
      </c>
      <c r="AE79" s="5"/>
      <c r="AF79" s="5"/>
      <c r="AG79" s="5"/>
      <c r="AH79" s="5"/>
      <c r="AI79" s="5"/>
      <c r="AJ79" s="5"/>
      <c r="AK79" s="11">
        <f t="shared" si="2"/>
        <v>14</v>
      </c>
      <c r="AL79" s="13">
        <f t="shared" si="3"/>
        <v>3</v>
      </c>
    </row>
    <row r="80" spans="1:38" ht="11.25" customHeight="1">
      <c r="A80" s="3" t="s">
        <v>1437</v>
      </c>
      <c r="B80" s="5"/>
      <c r="C80" s="5"/>
      <c r="D80" s="5"/>
      <c r="E80" s="5"/>
      <c r="F80" s="5"/>
      <c r="G80" s="5"/>
      <c r="H80" s="5">
        <v>0</v>
      </c>
      <c r="I80" s="5"/>
      <c r="J80" s="5"/>
      <c r="K80" s="5">
        <v>3</v>
      </c>
      <c r="L80" s="5"/>
      <c r="M80" s="5"/>
      <c r="N80" s="5"/>
      <c r="O80" s="5"/>
      <c r="P80" s="5"/>
      <c r="Q80" s="5"/>
      <c r="R80" s="5"/>
      <c r="S80" s="5"/>
      <c r="T80" s="5"/>
      <c r="U80" s="11"/>
      <c r="V80" s="5"/>
      <c r="W80" s="5"/>
      <c r="X80" s="36"/>
      <c r="Y80" s="5"/>
      <c r="Z80" s="5"/>
      <c r="AA80" s="5"/>
      <c r="AB80" s="5"/>
      <c r="AC80" s="5"/>
      <c r="AD80" s="5">
        <v>7</v>
      </c>
      <c r="AE80" s="5"/>
      <c r="AF80" s="5"/>
      <c r="AG80" s="5">
        <v>4</v>
      </c>
      <c r="AH80" s="5"/>
      <c r="AI80" s="5"/>
      <c r="AJ80" s="5"/>
      <c r="AK80" s="11">
        <f t="shared" si="2"/>
        <v>14</v>
      </c>
      <c r="AL80" s="13">
        <f t="shared" si="3"/>
        <v>4</v>
      </c>
    </row>
    <row r="81" spans="1:38" ht="11.25">
      <c r="A81" s="3" t="s">
        <v>1060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14</v>
      </c>
      <c r="P81" s="5"/>
      <c r="Q81" s="5"/>
      <c r="R81" s="5"/>
      <c r="S81" s="5"/>
      <c r="T81" s="5"/>
      <c r="U81" s="11"/>
      <c r="V81" s="5"/>
      <c r="W81" s="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">
        <f t="shared" si="2"/>
        <v>14</v>
      </c>
      <c r="AL81" s="13">
        <f t="shared" si="3"/>
        <v>1</v>
      </c>
    </row>
    <row r="82" spans="1:38" ht="11.25">
      <c r="A82" s="3" t="s">
        <v>534</v>
      </c>
      <c r="B82" s="5"/>
      <c r="C82" s="5">
        <v>14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1"/>
      <c r="V82" s="5"/>
      <c r="W82" s="5"/>
      <c r="X82" s="3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">
        <f t="shared" si="2"/>
        <v>14</v>
      </c>
      <c r="AL82" s="13">
        <f t="shared" si="3"/>
        <v>1</v>
      </c>
    </row>
    <row r="83" spans="1:38" ht="11.25">
      <c r="A83" s="3" t="s">
        <v>540</v>
      </c>
      <c r="B83" s="5"/>
      <c r="C83" s="5">
        <v>10</v>
      </c>
      <c r="D83" s="5"/>
      <c r="E83" s="5"/>
      <c r="F83" s="5"/>
      <c r="G83" s="5"/>
      <c r="H83" s="5"/>
      <c r="I83" s="5">
        <v>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1"/>
      <c r="V83" s="5"/>
      <c r="W83" s="5"/>
      <c r="X83" s="36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>
        <f t="shared" si="2"/>
        <v>14</v>
      </c>
      <c r="AL83" s="13">
        <f t="shared" si="3"/>
        <v>2</v>
      </c>
    </row>
    <row r="84" spans="1:38" ht="11.25">
      <c r="A84" s="3" t="s">
        <v>543</v>
      </c>
      <c r="B84" s="5"/>
      <c r="C84" s="5">
        <v>4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6</v>
      </c>
      <c r="Q84" s="5"/>
      <c r="R84" s="5"/>
      <c r="S84" s="5"/>
      <c r="T84" s="5">
        <v>1</v>
      </c>
      <c r="U84" s="11"/>
      <c r="V84" s="5"/>
      <c r="W84" s="5"/>
      <c r="X84" s="36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>
        <v>3</v>
      </c>
      <c r="AJ84" s="5"/>
      <c r="AK84" s="11">
        <f t="shared" si="2"/>
        <v>14</v>
      </c>
      <c r="AL84" s="13">
        <f t="shared" si="3"/>
        <v>4</v>
      </c>
    </row>
    <row r="85" spans="1:38" ht="11.25">
      <c r="A85" s="3" t="s">
        <v>545</v>
      </c>
      <c r="B85" s="5"/>
      <c r="C85" s="5">
        <v>7</v>
      </c>
      <c r="D85" s="5"/>
      <c r="E85" s="5">
        <v>2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v>2</v>
      </c>
      <c r="Q85" s="5"/>
      <c r="R85" s="5"/>
      <c r="S85" s="5"/>
      <c r="T85" s="5">
        <v>1</v>
      </c>
      <c r="U85" s="11"/>
      <c r="V85" s="5"/>
      <c r="W85" s="5"/>
      <c r="X85" s="3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>
        <v>2</v>
      </c>
      <c r="AJ85" s="5"/>
      <c r="AK85" s="11">
        <f t="shared" si="2"/>
        <v>14</v>
      </c>
      <c r="AL85" s="13">
        <f t="shared" si="3"/>
        <v>5</v>
      </c>
    </row>
    <row r="86" spans="1:38" ht="11.25">
      <c r="A86" s="3" t="s">
        <v>696</v>
      </c>
      <c r="B86" s="5"/>
      <c r="C86" s="5"/>
      <c r="D86" s="5"/>
      <c r="F86" s="5"/>
      <c r="G86" s="5">
        <v>5</v>
      </c>
      <c r="H86" s="5"/>
      <c r="I86" s="5"/>
      <c r="J86" s="5"/>
      <c r="K86" s="5"/>
      <c r="L86" s="5"/>
      <c r="M86" s="5">
        <v>3</v>
      </c>
      <c r="N86" s="5"/>
      <c r="O86" s="5"/>
      <c r="P86" s="5"/>
      <c r="Q86" s="5"/>
      <c r="R86" s="5"/>
      <c r="S86" s="5"/>
      <c r="T86" s="5"/>
      <c r="U86" s="11"/>
      <c r="V86" s="5"/>
      <c r="W86" s="5"/>
      <c r="X86" s="36"/>
      <c r="Y86" s="5"/>
      <c r="Z86" s="5"/>
      <c r="AA86" s="5"/>
      <c r="AB86" s="5"/>
      <c r="AC86" s="5"/>
      <c r="AD86" s="5"/>
      <c r="AE86" s="5">
        <v>5</v>
      </c>
      <c r="AF86" s="5"/>
      <c r="AG86" s="5"/>
      <c r="AH86" s="5"/>
      <c r="AI86" s="5"/>
      <c r="AJ86" s="5"/>
      <c r="AK86" s="11">
        <f t="shared" si="2"/>
        <v>13</v>
      </c>
      <c r="AL86" s="13">
        <f t="shared" si="3"/>
        <v>3</v>
      </c>
    </row>
    <row r="87" spans="1:38" ht="11.25">
      <c r="A87" s="32" t="s">
        <v>640</v>
      </c>
      <c r="B87" s="11"/>
      <c r="C87" s="11"/>
      <c r="D87" s="11"/>
      <c r="E87" s="11">
        <v>13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1"/>
      <c r="V87" s="5"/>
      <c r="W87" s="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">
        <f t="shared" si="2"/>
        <v>13</v>
      </c>
      <c r="AL87" s="13">
        <f t="shared" si="3"/>
        <v>1</v>
      </c>
    </row>
    <row r="88" spans="1:38" ht="11.25">
      <c r="A88" s="3" t="s">
        <v>703</v>
      </c>
      <c r="B88" s="5"/>
      <c r="C88" s="5"/>
      <c r="D88" s="5"/>
      <c r="E88" s="5"/>
      <c r="F88" s="5"/>
      <c r="G88" s="5">
        <v>3</v>
      </c>
      <c r="H88" s="5"/>
      <c r="I88" s="5"/>
      <c r="J88" s="5"/>
      <c r="K88" s="11"/>
      <c r="L88" s="5"/>
      <c r="M88" s="5">
        <v>3</v>
      </c>
      <c r="N88" s="5"/>
      <c r="O88" s="5"/>
      <c r="P88" s="5"/>
      <c r="Q88" s="5"/>
      <c r="R88" s="5"/>
      <c r="S88" s="5"/>
      <c r="T88" s="5"/>
      <c r="U88" s="11"/>
      <c r="V88" s="5"/>
      <c r="W88" s="5"/>
      <c r="X88" s="36"/>
      <c r="Y88" s="5"/>
      <c r="Z88" s="5"/>
      <c r="AA88" s="5"/>
      <c r="AB88" s="5"/>
      <c r="AC88" s="5"/>
      <c r="AD88" s="5"/>
      <c r="AE88" s="5">
        <v>7</v>
      </c>
      <c r="AF88" s="5"/>
      <c r="AG88" s="5"/>
      <c r="AH88" s="5"/>
      <c r="AI88" s="5"/>
      <c r="AJ88" s="5"/>
      <c r="AK88" s="11">
        <f t="shared" si="2"/>
        <v>13</v>
      </c>
      <c r="AL88" s="13">
        <f t="shared" si="3"/>
        <v>3</v>
      </c>
    </row>
    <row r="89" spans="1:38" ht="11.25">
      <c r="A89" s="31" t="s">
        <v>1427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1"/>
      <c r="V89" s="5"/>
      <c r="W89" s="5">
        <v>7</v>
      </c>
      <c r="X89" s="36"/>
      <c r="Y89" s="5">
        <v>6</v>
      </c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">
        <f t="shared" si="2"/>
        <v>13</v>
      </c>
      <c r="AL89" s="26">
        <f t="shared" si="3"/>
        <v>2</v>
      </c>
    </row>
    <row r="90" spans="1:38" ht="11.25">
      <c r="A90" s="3" t="s">
        <v>893</v>
      </c>
      <c r="B90" s="5"/>
      <c r="C90" s="5"/>
      <c r="D90" s="5"/>
      <c r="E90" s="5"/>
      <c r="F90" s="5"/>
      <c r="G90" s="5"/>
      <c r="H90" s="5"/>
      <c r="I90" s="5"/>
      <c r="J90" s="5"/>
      <c r="K90" s="5">
        <v>3</v>
      </c>
      <c r="L90" s="5"/>
      <c r="M90" s="5"/>
      <c r="N90" s="5">
        <v>5</v>
      </c>
      <c r="O90" s="5"/>
      <c r="P90" s="5"/>
      <c r="Q90" s="5"/>
      <c r="R90" s="5"/>
      <c r="S90" s="5"/>
      <c r="T90" s="5"/>
      <c r="U90" s="11"/>
      <c r="V90" s="5"/>
      <c r="W90" s="5"/>
      <c r="X90" s="36"/>
      <c r="Y90" s="5">
        <v>3</v>
      </c>
      <c r="Z90" s="5"/>
      <c r="AA90" s="5"/>
      <c r="AB90" s="5"/>
      <c r="AC90" s="5"/>
      <c r="AD90" s="5">
        <v>2</v>
      </c>
      <c r="AE90" s="5"/>
      <c r="AF90" s="5"/>
      <c r="AG90" s="5"/>
      <c r="AH90" s="5"/>
      <c r="AI90" s="5"/>
      <c r="AJ90" s="5"/>
      <c r="AK90" s="11">
        <f t="shared" si="2"/>
        <v>13</v>
      </c>
      <c r="AL90" s="13">
        <f t="shared" si="3"/>
        <v>4</v>
      </c>
    </row>
    <row r="91" spans="1:38" ht="11.25">
      <c r="A91" s="3" t="s">
        <v>1673</v>
      </c>
      <c r="B91" s="5"/>
      <c r="C91" s="5"/>
      <c r="D91" s="5"/>
      <c r="E91" s="5"/>
      <c r="F91" s="5">
        <v>6</v>
      </c>
      <c r="G91" s="5"/>
      <c r="H91" s="5"/>
      <c r="I91" s="5"/>
      <c r="J91" s="5"/>
      <c r="K91" s="5"/>
      <c r="L91" s="5">
        <v>7</v>
      </c>
      <c r="M91" s="5"/>
      <c r="N91" s="5"/>
      <c r="O91" s="5"/>
      <c r="P91" s="5"/>
      <c r="Q91" s="5"/>
      <c r="R91" s="5"/>
      <c r="S91" s="5"/>
      <c r="T91" s="5"/>
      <c r="U91" s="11"/>
      <c r="V91" s="5"/>
      <c r="W91" s="5"/>
      <c r="X91" s="3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">
        <f t="shared" si="2"/>
        <v>13</v>
      </c>
      <c r="AL91" s="13">
        <f t="shared" si="3"/>
        <v>2</v>
      </c>
    </row>
    <row r="92" spans="1:38" ht="11.25">
      <c r="A92" s="31" t="s">
        <v>1414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1"/>
      <c r="V92" s="5"/>
      <c r="W92" s="5">
        <v>13</v>
      </c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">
        <f t="shared" si="2"/>
        <v>13</v>
      </c>
      <c r="AL92" s="26">
        <f t="shared" si="3"/>
        <v>1</v>
      </c>
    </row>
    <row r="93" spans="1:38" ht="11.25">
      <c r="A93" s="3" t="s">
        <v>1250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>
        <v>9</v>
      </c>
      <c r="U93" s="11"/>
      <c r="V93" s="5"/>
      <c r="W93" s="5"/>
      <c r="X93" s="3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>
        <v>4</v>
      </c>
      <c r="AJ93" s="5"/>
      <c r="AK93" s="11">
        <f t="shared" si="2"/>
        <v>13</v>
      </c>
      <c r="AL93" s="26">
        <f t="shared" si="3"/>
        <v>2</v>
      </c>
    </row>
    <row r="94" spans="1:41" ht="11.25">
      <c r="A94" s="31" t="s">
        <v>1720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1"/>
      <c r="V94" s="5"/>
      <c r="W94" s="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>
        <v>12</v>
      </c>
      <c r="AJ94" s="5"/>
      <c r="AK94" s="11">
        <f t="shared" si="2"/>
        <v>12</v>
      </c>
      <c r="AL94" s="13">
        <f t="shared" si="3"/>
        <v>1</v>
      </c>
      <c r="AO94" s="14"/>
    </row>
    <row r="95" spans="1:38" ht="11.25">
      <c r="A95" s="3" t="s">
        <v>840</v>
      </c>
      <c r="B95" s="5"/>
      <c r="C95" s="5"/>
      <c r="D95" s="5"/>
      <c r="E95" s="5"/>
      <c r="F95" s="5"/>
      <c r="G95" s="5"/>
      <c r="H95" s="5"/>
      <c r="I95" s="5">
        <v>12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1"/>
      <c r="V95" s="5"/>
      <c r="W95" s="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">
        <f t="shared" si="2"/>
        <v>12</v>
      </c>
      <c r="AL95" s="13">
        <f t="shared" si="3"/>
        <v>1</v>
      </c>
    </row>
    <row r="96" spans="1:38" ht="11.25">
      <c r="A96" s="3" t="s">
        <v>762</v>
      </c>
      <c r="B96" s="5"/>
      <c r="C96" s="5"/>
      <c r="D96" s="5"/>
      <c r="E96" s="5"/>
      <c r="F96" s="5"/>
      <c r="G96" s="5"/>
      <c r="H96" s="5">
        <v>12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1"/>
      <c r="V96" s="5"/>
      <c r="W96" s="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">
        <f t="shared" si="2"/>
        <v>12</v>
      </c>
      <c r="AL96" s="13">
        <f t="shared" si="3"/>
        <v>1</v>
      </c>
    </row>
    <row r="97" spans="1:38" ht="11.25">
      <c r="A97" s="3" t="s">
        <v>613</v>
      </c>
      <c r="B97" s="5"/>
      <c r="C97" s="5"/>
      <c r="D97" s="5">
        <v>12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1"/>
      <c r="V97" s="5"/>
      <c r="W97" s="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">
        <f t="shared" si="2"/>
        <v>12</v>
      </c>
      <c r="AL97" s="13">
        <f t="shared" si="3"/>
        <v>1</v>
      </c>
    </row>
    <row r="98" spans="1:38" ht="11.25">
      <c r="A98" s="3" t="s">
        <v>1410</v>
      </c>
      <c r="B98" s="5"/>
      <c r="C98" s="5"/>
      <c r="D98" s="5"/>
      <c r="E98" s="5">
        <v>1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v>1</v>
      </c>
      <c r="T98" s="5"/>
      <c r="U98" s="11"/>
      <c r="V98" s="5"/>
      <c r="W98" s="5">
        <v>2</v>
      </c>
      <c r="X98" s="36"/>
      <c r="Y98" s="5"/>
      <c r="Z98" s="5"/>
      <c r="AA98" s="5">
        <v>8</v>
      </c>
      <c r="AB98" s="5"/>
      <c r="AC98" s="5"/>
      <c r="AD98" s="5"/>
      <c r="AE98" s="5"/>
      <c r="AF98" s="5"/>
      <c r="AG98" s="5"/>
      <c r="AH98" s="5"/>
      <c r="AI98" s="5"/>
      <c r="AJ98" s="5"/>
      <c r="AK98" s="11">
        <f t="shared" si="2"/>
        <v>12</v>
      </c>
      <c r="AL98" s="13">
        <f t="shared" si="3"/>
        <v>4</v>
      </c>
    </row>
    <row r="99" spans="1:38" ht="11.25">
      <c r="A99" s="3" t="s">
        <v>769</v>
      </c>
      <c r="B99" s="5"/>
      <c r="C99" s="5"/>
      <c r="D99" s="5"/>
      <c r="E99" s="5"/>
      <c r="F99" s="5"/>
      <c r="G99" s="5"/>
      <c r="H99" s="5">
        <v>2</v>
      </c>
      <c r="I99" s="5"/>
      <c r="J99" s="5"/>
      <c r="K99" s="5"/>
      <c r="L99" s="5">
        <v>2</v>
      </c>
      <c r="M99" s="5"/>
      <c r="N99" s="5"/>
      <c r="O99" s="5"/>
      <c r="P99" s="5"/>
      <c r="Q99" s="5"/>
      <c r="R99" s="5">
        <v>3</v>
      </c>
      <c r="S99" s="5"/>
      <c r="T99" s="5"/>
      <c r="U99" s="11"/>
      <c r="V99" s="5"/>
      <c r="W99" s="5"/>
      <c r="X99" s="36">
        <v>2</v>
      </c>
      <c r="Y99" s="5"/>
      <c r="Z99" s="5"/>
      <c r="AA99" s="5"/>
      <c r="AB99" s="5">
        <v>3</v>
      </c>
      <c r="AC99" s="5"/>
      <c r="AD99" s="5"/>
      <c r="AE99" s="5"/>
      <c r="AF99" s="5"/>
      <c r="AG99" s="5"/>
      <c r="AH99" s="5"/>
      <c r="AI99" s="5"/>
      <c r="AJ99" s="5"/>
      <c r="AK99" s="11">
        <f t="shared" si="2"/>
        <v>12</v>
      </c>
      <c r="AL99" s="13">
        <f t="shared" si="3"/>
        <v>5</v>
      </c>
    </row>
    <row r="100" spans="1:38" ht="11.25">
      <c r="A100" s="3" t="s">
        <v>1019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>
        <v>3</v>
      </c>
      <c r="O100" s="5"/>
      <c r="P100" s="5"/>
      <c r="Q100" s="5"/>
      <c r="R100" s="5"/>
      <c r="S100" s="5"/>
      <c r="T100" s="5"/>
      <c r="U100" s="11"/>
      <c r="V100" s="5"/>
      <c r="W100" s="5"/>
      <c r="X100" s="36"/>
      <c r="Y100" s="5">
        <v>6</v>
      </c>
      <c r="Z100" s="5"/>
      <c r="AA100" s="5"/>
      <c r="AB100" s="5"/>
      <c r="AC100" s="5"/>
      <c r="AD100" s="5"/>
      <c r="AE100" s="5"/>
      <c r="AF100" s="5">
        <v>3</v>
      </c>
      <c r="AG100" s="5"/>
      <c r="AH100" s="5"/>
      <c r="AI100" s="5"/>
      <c r="AJ100" s="5"/>
      <c r="AK100" s="11">
        <f t="shared" si="2"/>
        <v>12</v>
      </c>
      <c r="AL100" s="13">
        <f t="shared" si="3"/>
        <v>3</v>
      </c>
    </row>
    <row r="101" spans="1:38" ht="11.25">
      <c r="A101" s="3" t="s">
        <v>847</v>
      </c>
      <c r="B101" s="5"/>
      <c r="C101" s="5"/>
      <c r="D101" s="5"/>
      <c r="E101" s="5"/>
      <c r="F101" s="5"/>
      <c r="G101" s="5"/>
      <c r="H101" s="5"/>
      <c r="I101" s="5">
        <v>3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1"/>
      <c r="V101" s="5"/>
      <c r="W101" s="5">
        <v>2</v>
      </c>
      <c r="X101" s="36"/>
      <c r="Y101" s="5"/>
      <c r="Z101" s="5"/>
      <c r="AA101" s="5"/>
      <c r="AB101" s="5">
        <v>7</v>
      </c>
      <c r="AC101" s="5"/>
      <c r="AD101" s="5"/>
      <c r="AE101" s="5"/>
      <c r="AF101" s="5"/>
      <c r="AG101" s="5"/>
      <c r="AH101" s="5"/>
      <c r="AI101" s="5"/>
      <c r="AJ101" s="5"/>
      <c r="AK101" s="11">
        <f t="shared" si="2"/>
        <v>12</v>
      </c>
      <c r="AL101" s="13">
        <f t="shared" si="3"/>
        <v>3</v>
      </c>
    </row>
    <row r="102" spans="1:40" ht="11.25">
      <c r="A102" s="3" t="s">
        <v>1693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1"/>
      <c r="V102" s="5"/>
      <c r="W102" s="5"/>
      <c r="X102" s="36"/>
      <c r="Y102" s="5"/>
      <c r="Z102" s="5"/>
      <c r="AA102" s="5"/>
      <c r="AB102" s="5"/>
      <c r="AC102" s="5"/>
      <c r="AD102" s="5"/>
      <c r="AE102" s="5"/>
      <c r="AF102" s="5"/>
      <c r="AG102" s="5">
        <v>9</v>
      </c>
      <c r="AH102" s="5"/>
      <c r="AI102" s="5">
        <v>3</v>
      </c>
      <c r="AJ102" s="5"/>
      <c r="AK102" s="11">
        <f t="shared" si="2"/>
        <v>12</v>
      </c>
      <c r="AL102" s="13">
        <f t="shared" si="3"/>
        <v>2</v>
      </c>
      <c r="AM102" s="8"/>
      <c r="AN102" s="8"/>
    </row>
    <row r="103" spans="1:38" ht="11.25">
      <c r="A103" s="3" t="s">
        <v>664</v>
      </c>
      <c r="B103" s="5"/>
      <c r="C103" s="5"/>
      <c r="D103" s="5"/>
      <c r="E103" s="5"/>
      <c r="F103" s="5">
        <v>12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1"/>
      <c r="V103" s="5"/>
      <c r="W103" s="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">
        <f t="shared" si="2"/>
        <v>12</v>
      </c>
      <c r="AL103" s="13">
        <f t="shared" si="3"/>
        <v>1</v>
      </c>
    </row>
    <row r="104" spans="1:38" ht="11.25">
      <c r="A104" s="31" t="s">
        <v>1079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>
        <v>4</v>
      </c>
      <c r="Q104" s="5"/>
      <c r="R104" s="5"/>
      <c r="S104" s="5"/>
      <c r="T104" s="5"/>
      <c r="U104" s="11"/>
      <c r="V104" s="5"/>
      <c r="W104" s="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>
        <v>8</v>
      </c>
      <c r="AJ104" s="5"/>
      <c r="AK104" s="11">
        <f t="shared" si="2"/>
        <v>12</v>
      </c>
      <c r="AL104" s="26">
        <f t="shared" si="3"/>
        <v>2</v>
      </c>
    </row>
    <row r="105" spans="1:38" ht="11.25">
      <c r="A105" s="3" t="s">
        <v>546</v>
      </c>
      <c r="B105" s="5"/>
      <c r="C105" s="5">
        <v>4</v>
      </c>
      <c r="D105" s="5"/>
      <c r="E105" s="5"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v>0</v>
      </c>
      <c r="Q105" s="5"/>
      <c r="R105" s="5"/>
      <c r="S105" s="5"/>
      <c r="T105" s="5">
        <v>3</v>
      </c>
      <c r="U105" s="11"/>
      <c r="V105" s="5"/>
      <c r="W105" s="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>
        <v>3</v>
      </c>
      <c r="AJ105" s="5"/>
      <c r="AK105" s="11">
        <f t="shared" si="2"/>
        <v>12</v>
      </c>
      <c r="AL105" s="13">
        <f t="shared" si="3"/>
        <v>5</v>
      </c>
    </row>
    <row r="106" spans="1:38" ht="11.25">
      <c r="A106" s="3" t="s">
        <v>776</v>
      </c>
      <c r="B106" s="5"/>
      <c r="C106" s="5"/>
      <c r="D106" s="5"/>
      <c r="E106" s="5"/>
      <c r="F106" s="5"/>
      <c r="G106" s="5"/>
      <c r="H106" s="5">
        <v>3</v>
      </c>
      <c r="I106" s="5"/>
      <c r="J106" s="5"/>
      <c r="K106" s="5"/>
      <c r="L106" s="5"/>
      <c r="M106" s="5"/>
      <c r="N106" s="5">
        <v>5</v>
      </c>
      <c r="O106" s="5"/>
      <c r="P106" s="5"/>
      <c r="Q106" s="5"/>
      <c r="R106" s="5">
        <v>4</v>
      </c>
      <c r="S106" s="5"/>
      <c r="T106" s="5"/>
      <c r="U106" s="11"/>
      <c r="V106" s="5"/>
      <c r="W106" s="5"/>
      <c r="X106" s="36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">
        <f t="shared" si="2"/>
        <v>12</v>
      </c>
      <c r="AL106" s="13">
        <f t="shared" si="3"/>
        <v>3</v>
      </c>
    </row>
    <row r="107" spans="1:38" ht="11.25">
      <c r="A107" s="3" t="s">
        <v>933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>
        <v>2</v>
      </c>
      <c r="N107" s="5"/>
      <c r="O107" s="5"/>
      <c r="P107" s="5"/>
      <c r="Q107" s="5"/>
      <c r="R107" s="5"/>
      <c r="S107" s="5"/>
      <c r="T107" s="5"/>
      <c r="U107" s="11"/>
      <c r="V107" s="5"/>
      <c r="W107" s="5"/>
      <c r="X107" s="36"/>
      <c r="Y107" s="5"/>
      <c r="Z107" s="5"/>
      <c r="AA107" s="5"/>
      <c r="AB107" s="5"/>
      <c r="AC107" s="5"/>
      <c r="AD107" s="5"/>
      <c r="AE107" s="5">
        <v>10</v>
      </c>
      <c r="AF107" s="5"/>
      <c r="AG107" s="5"/>
      <c r="AH107" s="5"/>
      <c r="AI107" s="5"/>
      <c r="AJ107" s="5"/>
      <c r="AK107" s="11">
        <f t="shared" si="2"/>
        <v>12</v>
      </c>
      <c r="AL107" s="13">
        <f t="shared" si="3"/>
        <v>2</v>
      </c>
    </row>
    <row r="108" spans="1:38" ht="11.25">
      <c r="A108" s="3" t="s">
        <v>484</v>
      </c>
      <c r="B108" s="5">
        <v>8</v>
      </c>
      <c r="C108" s="5"/>
      <c r="D108" s="5"/>
      <c r="E108" s="5"/>
      <c r="F108" s="5"/>
      <c r="G108" s="5"/>
      <c r="H108" s="5"/>
      <c r="I108" s="5"/>
      <c r="J108" s="5">
        <v>2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1"/>
      <c r="V108" s="5"/>
      <c r="W108" s="5"/>
      <c r="X108" s="36"/>
      <c r="Y108" s="5"/>
      <c r="Z108" s="5"/>
      <c r="AA108" s="5"/>
      <c r="AB108" s="5"/>
      <c r="AC108" s="5"/>
      <c r="AD108" s="5"/>
      <c r="AE108" s="5"/>
      <c r="AF108" s="5"/>
      <c r="AG108" s="5"/>
      <c r="AH108" s="5">
        <v>2</v>
      </c>
      <c r="AI108" s="5"/>
      <c r="AJ108" s="5"/>
      <c r="AK108" s="11">
        <f t="shared" si="2"/>
        <v>12</v>
      </c>
      <c r="AL108" s="13">
        <f t="shared" si="3"/>
        <v>3</v>
      </c>
    </row>
    <row r="109" spans="1:38" ht="11.25">
      <c r="A109" s="31" t="s">
        <v>1089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v>11</v>
      </c>
      <c r="Q109" s="5"/>
      <c r="R109" s="5"/>
      <c r="S109" s="5"/>
      <c r="T109" s="5"/>
      <c r="U109" s="11"/>
      <c r="V109" s="5"/>
      <c r="W109" s="5"/>
      <c r="X109" s="36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">
        <f t="shared" si="2"/>
        <v>11</v>
      </c>
      <c r="AL109" s="26">
        <f t="shared" si="3"/>
        <v>1</v>
      </c>
    </row>
    <row r="110" spans="1:38" ht="11.25">
      <c r="A110" s="3" t="s">
        <v>695</v>
      </c>
      <c r="B110" s="5"/>
      <c r="C110" s="5"/>
      <c r="D110" s="5"/>
      <c r="E110" s="5"/>
      <c r="F110" s="5"/>
      <c r="G110" s="5">
        <v>2</v>
      </c>
      <c r="H110" s="5"/>
      <c r="I110" s="5"/>
      <c r="J110" s="5"/>
      <c r="K110" s="5"/>
      <c r="L110" s="5"/>
      <c r="M110" s="5">
        <v>6</v>
      </c>
      <c r="N110" s="5"/>
      <c r="O110" s="5"/>
      <c r="P110" s="5"/>
      <c r="Q110" s="5"/>
      <c r="R110" s="5"/>
      <c r="S110" s="5"/>
      <c r="T110" s="5"/>
      <c r="U110" s="11"/>
      <c r="V110" s="5"/>
      <c r="W110" s="5"/>
      <c r="X110" s="36"/>
      <c r="Y110" s="5"/>
      <c r="Z110" s="5"/>
      <c r="AA110" s="5"/>
      <c r="AB110" s="5"/>
      <c r="AC110" s="5"/>
      <c r="AD110" s="5"/>
      <c r="AE110" s="5">
        <v>3</v>
      </c>
      <c r="AF110" s="5"/>
      <c r="AG110" s="5"/>
      <c r="AH110" s="5"/>
      <c r="AI110" s="5"/>
      <c r="AJ110" s="44"/>
      <c r="AK110" s="11">
        <f t="shared" si="2"/>
        <v>11</v>
      </c>
      <c r="AL110" s="13">
        <f t="shared" si="3"/>
        <v>3</v>
      </c>
    </row>
    <row r="111" spans="1:38" ht="11.25">
      <c r="A111" s="31" t="s">
        <v>1261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1">
        <v>8</v>
      </c>
      <c r="V111" s="5"/>
      <c r="W111" s="5"/>
      <c r="X111" s="3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>
        <v>3</v>
      </c>
      <c r="AJ111" s="5"/>
      <c r="AK111" s="11">
        <f t="shared" si="2"/>
        <v>11</v>
      </c>
      <c r="AL111" s="26">
        <f t="shared" si="3"/>
        <v>2</v>
      </c>
    </row>
    <row r="112" spans="1:40" ht="11.25" customHeight="1">
      <c r="A112" s="3" t="s">
        <v>521</v>
      </c>
      <c r="B112" s="5"/>
      <c r="C112" s="5">
        <v>4</v>
      </c>
      <c r="D112" s="5">
        <v>3</v>
      </c>
      <c r="E112" s="5"/>
      <c r="F112" s="5"/>
      <c r="G112" s="5"/>
      <c r="H112" s="5"/>
      <c r="I112" s="5"/>
      <c r="J112" s="5"/>
      <c r="K112" s="5"/>
      <c r="L112" s="5">
        <v>4</v>
      </c>
      <c r="M112" s="5"/>
      <c r="N112" s="5"/>
      <c r="O112" s="5"/>
      <c r="P112" s="5"/>
      <c r="Q112" s="5"/>
      <c r="R112" s="5"/>
      <c r="S112" s="5"/>
      <c r="T112" s="5"/>
      <c r="U112" s="11"/>
      <c r="V112" s="5"/>
      <c r="W112" s="5"/>
      <c r="X112" s="3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">
        <f t="shared" si="2"/>
        <v>11</v>
      </c>
      <c r="AL112" s="13">
        <f t="shared" si="3"/>
        <v>3</v>
      </c>
      <c r="AM112" s="8"/>
      <c r="AN112" s="13"/>
    </row>
    <row r="113" spans="1:38" ht="11.25">
      <c r="A113" s="3" t="s">
        <v>1208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>
        <v>6</v>
      </c>
      <c r="T113" s="5"/>
      <c r="U113" s="11"/>
      <c r="V113" s="5"/>
      <c r="W113" s="5"/>
      <c r="X113" s="36"/>
      <c r="Y113" s="5"/>
      <c r="Z113" s="5"/>
      <c r="AA113" s="5">
        <v>5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11">
        <f t="shared" si="2"/>
        <v>11</v>
      </c>
      <c r="AL113" s="26">
        <f t="shared" si="3"/>
        <v>2</v>
      </c>
    </row>
    <row r="114" spans="1:38" ht="11.25">
      <c r="A114" s="3" t="s">
        <v>770</v>
      </c>
      <c r="B114" s="5"/>
      <c r="C114" s="5"/>
      <c r="D114" s="5"/>
      <c r="E114" s="5"/>
      <c r="F114" s="5"/>
      <c r="G114" s="5"/>
      <c r="H114" s="5">
        <v>2</v>
      </c>
      <c r="I114" s="5">
        <v>9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1"/>
      <c r="V114" s="5"/>
      <c r="W114" s="5"/>
      <c r="X114" s="36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">
        <f t="shared" si="2"/>
        <v>11</v>
      </c>
      <c r="AL114" s="13">
        <f t="shared" si="3"/>
        <v>2</v>
      </c>
    </row>
    <row r="115" spans="1:38" ht="11.25">
      <c r="A115" s="3" t="s">
        <v>771</v>
      </c>
      <c r="B115" s="5"/>
      <c r="C115" s="5"/>
      <c r="D115" s="5"/>
      <c r="E115" s="5"/>
      <c r="F115" s="5"/>
      <c r="G115" s="5"/>
      <c r="H115" s="5">
        <v>3</v>
      </c>
      <c r="I115" s="5"/>
      <c r="J115" s="5"/>
      <c r="K115" s="5"/>
      <c r="L115" s="5"/>
      <c r="M115" s="5"/>
      <c r="N115" s="5"/>
      <c r="O115" s="5"/>
      <c r="P115" s="5"/>
      <c r="Q115" s="5"/>
      <c r="R115" s="5">
        <v>8</v>
      </c>
      <c r="S115" s="5"/>
      <c r="T115" s="5"/>
      <c r="U115" s="11"/>
      <c r="V115" s="5"/>
      <c r="W115" s="5"/>
      <c r="X115" s="36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">
        <f t="shared" si="2"/>
        <v>11</v>
      </c>
      <c r="AL115" s="13">
        <f t="shared" si="3"/>
        <v>2</v>
      </c>
    </row>
    <row r="116" spans="1:38" ht="11.25">
      <c r="A116" s="3" t="s">
        <v>850</v>
      </c>
      <c r="B116" s="5"/>
      <c r="C116" s="5"/>
      <c r="D116" s="5"/>
      <c r="E116" s="5"/>
      <c r="F116" s="5"/>
      <c r="G116" s="5"/>
      <c r="H116" s="5"/>
      <c r="I116" s="5">
        <v>3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1"/>
      <c r="V116" s="5"/>
      <c r="W116" s="5">
        <v>2</v>
      </c>
      <c r="X116" s="36"/>
      <c r="Y116" s="5"/>
      <c r="Z116" s="5"/>
      <c r="AA116" s="5"/>
      <c r="AB116" s="5"/>
      <c r="AC116" s="5"/>
      <c r="AD116" s="5"/>
      <c r="AE116" s="5"/>
      <c r="AF116" s="5"/>
      <c r="AG116" s="5"/>
      <c r="AH116" s="5">
        <v>6</v>
      </c>
      <c r="AI116" s="5"/>
      <c r="AJ116" s="5"/>
      <c r="AK116" s="11">
        <f t="shared" si="2"/>
        <v>11</v>
      </c>
      <c r="AL116" s="13">
        <f t="shared" si="3"/>
        <v>3</v>
      </c>
    </row>
    <row r="117" spans="1:38" ht="11.25">
      <c r="A117" s="31" t="s">
        <v>1096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>
        <v>11</v>
      </c>
      <c r="R117" s="5"/>
      <c r="S117" s="5"/>
      <c r="T117" s="5"/>
      <c r="U117" s="11"/>
      <c r="V117" s="5"/>
      <c r="W117" s="5"/>
      <c r="X117" s="3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">
        <f t="shared" si="2"/>
        <v>11</v>
      </c>
      <c r="AL117" s="26">
        <f t="shared" si="3"/>
        <v>1</v>
      </c>
    </row>
    <row r="118" spans="1:38" ht="11.25">
      <c r="A118" s="3" t="s">
        <v>860</v>
      </c>
      <c r="B118" s="5"/>
      <c r="C118" s="5"/>
      <c r="D118" s="5"/>
      <c r="E118" s="5"/>
      <c r="F118" s="5"/>
      <c r="G118" s="5"/>
      <c r="H118" s="5"/>
      <c r="I118" s="5"/>
      <c r="J118" s="5">
        <v>6</v>
      </c>
      <c r="K118" s="5"/>
      <c r="L118" s="5"/>
      <c r="M118" s="5"/>
      <c r="N118" s="5"/>
      <c r="O118" s="5"/>
      <c r="P118" s="5"/>
      <c r="Q118" s="5"/>
      <c r="R118" s="5">
        <v>5</v>
      </c>
      <c r="S118" s="5"/>
      <c r="T118" s="5"/>
      <c r="U118" s="11"/>
      <c r="V118" s="5"/>
      <c r="W118" s="5"/>
      <c r="X118" s="3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">
        <f t="shared" si="2"/>
        <v>11</v>
      </c>
      <c r="AL118" s="13">
        <f t="shared" si="3"/>
        <v>2</v>
      </c>
    </row>
    <row r="119" spans="1:38" ht="11.25">
      <c r="A119" s="3" t="s">
        <v>1054</v>
      </c>
      <c r="B119" s="5"/>
      <c r="C119" s="5"/>
      <c r="D119" s="5"/>
      <c r="E119" s="5"/>
      <c r="F119" s="5"/>
      <c r="G119" s="5"/>
      <c r="H119" s="5">
        <v>3</v>
      </c>
      <c r="I119" s="5"/>
      <c r="J119" s="5"/>
      <c r="K119" s="5"/>
      <c r="L119" s="5"/>
      <c r="M119" s="5"/>
      <c r="N119" s="5"/>
      <c r="O119" s="5">
        <v>4</v>
      </c>
      <c r="P119" s="5"/>
      <c r="Q119" s="5"/>
      <c r="R119" s="5"/>
      <c r="S119" s="5"/>
      <c r="T119" s="5"/>
      <c r="U119" s="11"/>
      <c r="V119" s="5"/>
      <c r="W119" s="5"/>
      <c r="X119" s="36"/>
      <c r="Y119" s="5"/>
      <c r="Z119" s="5">
        <v>4</v>
      </c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">
        <f t="shared" si="2"/>
        <v>11</v>
      </c>
      <c r="AL119" s="13">
        <f t="shared" si="3"/>
        <v>3</v>
      </c>
    </row>
    <row r="120" spans="1:38" ht="11.25" customHeight="1">
      <c r="A120" s="3" t="s">
        <v>759</v>
      </c>
      <c r="B120" s="5"/>
      <c r="C120" s="5"/>
      <c r="D120" s="5"/>
      <c r="E120" s="5"/>
      <c r="F120" s="5"/>
      <c r="G120" s="5"/>
      <c r="H120" s="5">
        <v>1</v>
      </c>
      <c r="I120" s="5"/>
      <c r="J120" s="5"/>
      <c r="K120" s="5"/>
      <c r="L120" s="5"/>
      <c r="M120" s="5"/>
      <c r="N120" s="5"/>
      <c r="O120" s="5"/>
      <c r="P120" s="5"/>
      <c r="Q120" s="5"/>
      <c r="R120" s="5">
        <v>2</v>
      </c>
      <c r="S120" s="5"/>
      <c r="T120" s="5"/>
      <c r="U120" s="11"/>
      <c r="V120" s="5"/>
      <c r="W120" s="5">
        <v>2</v>
      </c>
      <c r="X120" s="36">
        <v>2</v>
      </c>
      <c r="Y120" s="5"/>
      <c r="Z120" s="5"/>
      <c r="AA120" s="5"/>
      <c r="AB120" s="5">
        <v>3</v>
      </c>
      <c r="AC120" s="5"/>
      <c r="AD120" s="5"/>
      <c r="AE120" s="5"/>
      <c r="AF120" s="5"/>
      <c r="AG120" s="5"/>
      <c r="AH120" s="5"/>
      <c r="AI120" s="5"/>
      <c r="AJ120" s="44"/>
      <c r="AK120" s="11">
        <f t="shared" si="2"/>
        <v>10</v>
      </c>
      <c r="AL120" s="13">
        <f t="shared" si="3"/>
        <v>5</v>
      </c>
    </row>
    <row r="121" spans="1:38" ht="11.25" customHeight="1">
      <c r="A121" s="3" t="s">
        <v>841</v>
      </c>
      <c r="B121" s="5"/>
      <c r="C121" s="5"/>
      <c r="D121" s="5"/>
      <c r="E121" s="5"/>
      <c r="F121" s="5"/>
      <c r="G121" s="5"/>
      <c r="H121" s="5"/>
      <c r="I121" s="5">
        <v>7</v>
      </c>
      <c r="J121" s="5"/>
      <c r="K121" s="5"/>
      <c r="L121" s="5"/>
      <c r="M121" s="5">
        <v>3</v>
      </c>
      <c r="N121" s="5"/>
      <c r="O121" s="5"/>
      <c r="P121" s="5"/>
      <c r="Q121" s="5"/>
      <c r="R121" s="5"/>
      <c r="S121" s="5"/>
      <c r="T121" s="5"/>
      <c r="U121" s="11"/>
      <c r="V121" s="5"/>
      <c r="W121" s="5"/>
      <c r="X121" s="36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">
        <f t="shared" si="2"/>
        <v>10</v>
      </c>
      <c r="AL121" s="13">
        <f t="shared" si="3"/>
        <v>2</v>
      </c>
    </row>
    <row r="122" spans="1:38" ht="11.25">
      <c r="A122" s="3" t="s">
        <v>903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>
        <v>6</v>
      </c>
      <c r="M122" s="5"/>
      <c r="N122" s="5"/>
      <c r="O122" s="5"/>
      <c r="P122" s="5"/>
      <c r="Q122" s="5"/>
      <c r="R122" s="5"/>
      <c r="S122" s="5"/>
      <c r="T122" s="5"/>
      <c r="U122" s="11"/>
      <c r="V122" s="5"/>
      <c r="W122" s="5"/>
      <c r="X122" s="36"/>
      <c r="Y122" s="5"/>
      <c r="Z122" s="5"/>
      <c r="AA122" s="5"/>
      <c r="AB122" s="5"/>
      <c r="AC122" s="5"/>
      <c r="AD122" s="5"/>
      <c r="AE122" s="5"/>
      <c r="AF122" s="5"/>
      <c r="AG122" s="5"/>
      <c r="AH122" s="5">
        <v>4</v>
      </c>
      <c r="AI122" s="5"/>
      <c r="AJ122" s="5"/>
      <c r="AK122" s="11">
        <f t="shared" si="2"/>
        <v>10</v>
      </c>
      <c r="AL122" s="13">
        <f t="shared" si="3"/>
        <v>2</v>
      </c>
    </row>
    <row r="123" spans="1:38" ht="11.25">
      <c r="A123" s="3" t="s">
        <v>1045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>
        <v>4</v>
      </c>
      <c r="P123" s="5"/>
      <c r="Q123" s="5"/>
      <c r="R123" s="5"/>
      <c r="S123" s="5"/>
      <c r="T123" s="5"/>
      <c r="U123" s="11"/>
      <c r="V123" s="5"/>
      <c r="W123" s="5"/>
      <c r="X123" s="36"/>
      <c r="Y123" s="5"/>
      <c r="Z123" s="5"/>
      <c r="AA123" s="5"/>
      <c r="AB123" s="5"/>
      <c r="AC123" s="5"/>
      <c r="AD123" s="5">
        <v>6</v>
      </c>
      <c r="AE123" s="5"/>
      <c r="AF123" s="5"/>
      <c r="AG123" s="5"/>
      <c r="AH123" s="5"/>
      <c r="AI123" s="5"/>
      <c r="AJ123" s="5"/>
      <c r="AK123" s="11">
        <f t="shared" si="2"/>
        <v>10</v>
      </c>
      <c r="AL123" s="13">
        <f t="shared" si="3"/>
        <v>2</v>
      </c>
    </row>
    <row r="124" spans="1:38" ht="11.25">
      <c r="A124" s="3" t="s">
        <v>475</v>
      </c>
      <c r="B124" s="5">
        <v>10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1"/>
      <c r="V124" s="5"/>
      <c r="W124" s="5"/>
      <c r="X124" s="36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">
        <f t="shared" si="2"/>
        <v>10</v>
      </c>
      <c r="AL124" s="13">
        <f t="shared" si="3"/>
        <v>1</v>
      </c>
    </row>
    <row r="125" spans="1:40" ht="11.25">
      <c r="A125" s="3" t="s">
        <v>537</v>
      </c>
      <c r="B125" s="5"/>
      <c r="C125" s="5">
        <v>1</v>
      </c>
      <c r="D125" s="5"/>
      <c r="E125" s="5"/>
      <c r="F125" s="5"/>
      <c r="G125" s="5"/>
      <c r="H125" s="5"/>
      <c r="I125" s="11"/>
      <c r="J125" s="5"/>
      <c r="K125" s="5">
        <v>4</v>
      </c>
      <c r="L125" s="5"/>
      <c r="M125" s="5"/>
      <c r="N125" s="5">
        <v>5</v>
      </c>
      <c r="O125" s="5"/>
      <c r="P125" s="5"/>
      <c r="Q125" s="5"/>
      <c r="R125" s="5"/>
      <c r="S125" s="5"/>
      <c r="T125" s="5"/>
      <c r="U125" s="11"/>
      <c r="V125" s="5"/>
      <c r="W125" s="5"/>
      <c r="X125" s="36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">
        <f t="shared" si="2"/>
        <v>10</v>
      </c>
      <c r="AL125" s="13">
        <f t="shared" si="3"/>
        <v>3</v>
      </c>
      <c r="AM125" s="8"/>
      <c r="AN125" s="13"/>
    </row>
    <row r="126" spans="1:40" ht="11.25">
      <c r="A126" s="3" t="s">
        <v>876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>
        <v>2</v>
      </c>
      <c r="M126" s="5"/>
      <c r="N126" s="5"/>
      <c r="O126" s="5"/>
      <c r="P126" s="5"/>
      <c r="Q126" s="5"/>
      <c r="R126" s="5"/>
      <c r="S126" s="5"/>
      <c r="T126" s="5"/>
      <c r="U126" s="11"/>
      <c r="V126" s="5"/>
      <c r="W126" s="5"/>
      <c r="X126" s="36">
        <v>2</v>
      </c>
      <c r="Y126" s="5"/>
      <c r="Z126" s="5"/>
      <c r="AA126" s="5"/>
      <c r="AB126" s="5">
        <v>2</v>
      </c>
      <c r="AC126" s="5"/>
      <c r="AD126" s="5"/>
      <c r="AE126" s="5"/>
      <c r="AF126" s="5"/>
      <c r="AG126" s="5">
        <v>4</v>
      </c>
      <c r="AH126" s="5"/>
      <c r="AI126" s="5"/>
      <c r="AJ126" s="5"/>
      <c r="AK126" s="11">
        <f t="shared" si="2"/>
        <v>10</v>
      </c>
      <c r="AL126" s="13">
        <f t="shared" si="3"/>
        <v>4</v>
      </c>
      <c r="AM126" s="8"/>
      <c r="AN126" s="8"/>
    </row>
    <row r="127" spans="1:40" ht="11.25">
      <c r="A127" s="31" t="s">
        <v>1594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1"/>
      <c r="V127" s="5"/>
      <c r="W127" s="5"/>
      <c r="X127" s="36"/>
      <c r="Y127" s="5"/>
      <c r="Z127" s="5"/>
      <c r="AA127" s="5"/>
      <c r="AB127" s="5"/>
      <c r="AC127" s="5"/>
      <c r="AD127" s="5">
        <v>5</v>
      </c>
      <c r="AE127" s="5"/>
      <c r="AF127" s="5">
        <v>2</v>
      </c>
      <c r="AG127" s="5">
        <v>3</v>
      </c>
      <c r="AH127" s="5"/>
      <c r="AI127" s="5"/>
      <c r="AJ127" s="5"/>
      <c r="AK127" s="11">
        <f t="shared" si="2"/>
        <v>10</v>
      </c>
      <c r="AL127" s="26">
        <f t="shared" si="3"/>
        <v>3</v>
      </c>
      <c r="AM127" s="8"/>
      <c r="AN127" s="8"/>
    </row>
    <row r="128" spans="1:38" ht="11.25">
      <c r="A128" s="3" t="s">
        <v>1512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1"/>
      <c r="V128" s="5"/>
      <c r="W128" s="5"/>
      <c r="X128" s="36"/>
      <c r="Y128" s="5"/>
      <c r="Z128" s="5"/>
      <c r="AA128" s="5"/>
      <c r="AB128" s="5">
        <v>10</v>
      </c>
      <c r="AC128" s="5"/>
      <c r="AD128" s="5"/>
      <c r="AE128" s="5"/>
      <c r="AF128" s="5"/>
      <c r="AG128" s="5"/>
      <c r="AH128" s="5"/>
      <c r="AI128" s="5"/>
      <c r="AJ128" s="5"/>
      <c r="AK128" s="11">
        <f t="shared" si="2"/>
        <v>10</v>
      </c>
      <c r="AL128" s="26">
        <f t="shared" si="3"/>
        <v>1</v>
      </c>
    </row>
    <row r="129" spans="1:38" ht="11.25">
      <c r="A129" s="3" t="s">
        <v>707</v>
      </c>
      <c r="B129" s="5"/>
      <c r="C129" s="5"/>
      <c r="D129" s="5"/>
      <c r="E129" s="5"/>
      <c r="F129" s="5"/>
      <c r="G129" s="5">
        <v>3</v>
      </c>
      <c r="H129" s="5"/>
      <c r="I129" s="5"/>
      <c r="J129" s="5"/>
      <c r="K129" s="5"/>
      <c r="L129" s="5"/>
      <c r="M129" s="5">
        <v>7</v>
      </c>
      <c r="N129" s="5"/>
      <c r="O129" s="5"/>
      <c r="P129" s="5"/>
      <c r="Q129" s="5"/>
      <c r="R129" s="5"/>
      <c r="S129" s="5"/>
      <c r="T129" s="5"/>
      <c r="U129" s="11"/>
      <c r="V129" s="5"/>
      <c r="W129" s="5"/>
      <c r="X129" s="36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">
        <f t="shared" si="2"/>
        <v>10</v>
      </c>
      <c r="AL129" s="13">
        <f t="shared" si="3"/>
        <v>2</v>
      </c>
    </row>
    <row r="130" spans="1:38" ht="11.25">
      <c r="A130" s="3" t="s">
        <v>783</v>
      </c>
      <c r="B130" s="5"/>
      <c r="C130" s="5"/>
      <c r="D130" s="5"/>
      <c r="E130" s="5"/>
      <c r="F130" s="5"/>
      <c r="G130" s="5"/>
      <c r="H130" s="5">
        <v>10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1"/>
      <c r="V130" s="5"/>
      <c r="W130" s="5"/>
      <c r="X130" s="36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">
        <f aca="true" t="shared" si="4" ref="AK130:AK193">SUM(B130:AJ130)</f>
        <v>10</v>
      </c>
      <c r="AL130" s="13">
        <f aca="true" t="shared" si="5" ref="AL130:AL193">COUNTA(B130:AI130)</f>
        <v>1</v>
      </c>
    </row>
    <row r="131" spans="1:38" ht="11.25">
      <c r="A131" s="31" t="s">
        <v>497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1"/>
      <c r="V131" s="5"/>
      <c r="W131" s="5"/>
      <c r="X131" s="36"/>
      <c r="Y131" s="5"/>
      <c r="Z131" s="5"/>
      <c r="AA131" s="5"/>
      <c r="AB131" s="5"/>
      <c r="AC131" s="5"/>
      <c r="AD131" s="5"/>
      <c r="AE131" s="5"/>
      <c r="AF131" s="5"/>
      <c r="AG131" s="5"/>
      <c r="AH131" s="5">
        <v>10</v>
      </c>
      <c r="AI131" s="5"/>
      <c r="AJ131" s="5"/>
      <c r="AK131" s="11">
        <f t="shared" si="4"/>
        <v>10</v>
      </c>
      <c r="AL131" s="26">
        <f t="shared" si="5"/>
        <v>1</v>
      </c>
    </row>
    <row r="132" spans="1:41" ht="11.25">
      <c r="A132" s="31" t="s">
        <v>1395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1"/>
      <c r="V132" s="5"/>
      <c r="W132" s="5">
        <v>3</v>
      </c>
      <c r="X132" s="36">
        <v>4</v>
      </c>
      <c r="Y132" s="5"/>
      <c r="Z132" s="5"/>
      <c r="AA132" s="5"/>
      <c r="AB132" s="5"/>
      <c r="AC132" s="5"/>
      <c r="AD132" s="5"/>
      <c r="AE132" s="5"/>
      <c r="AF132" s="5"/>
      <c r="AG132" s="5">
        <v>2</v>
      </c>
      <c r="AH132" s="5"/>
      <c r="AI132" s="5"/>
      <c r="AJ132" s="5"/>
      <c r="AK132" s="11">
        <f t="shared" si="4"/>
        <v>9</v>
      </c>
      <c r="AL132" s="26">
        <f t="shared" si="5"/>
        <v>3</v>
      </c>
      <c r="AO132" s="14"/>
    </row>
    <row r="133" spans="1:38" ht="11.25">
      <c r="A133" s="31" t="s">
        <v>1069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>
        <v>5</v>
      </c>
      <c r="Q133" s="5">
        <v>4</v>
      </c>
      <c r="R133" s="5"/>
      <c r="S133" s="5"/>
      <c r="T133" s="5"/>
      <c r="U133" s="11"/>
      <c r="V133" s="5"/>
      <c r="W133" s="5"/>
      <c r="X133" s="36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">
        <f t="shared" si="4"/>
        <v>9</v>
      </c>
      <c r="AL133" s="26">
        <f t="shared" si="5"/>
        <v>2</v>
      </c>
    </row>
    <row r="134" spans="1:38" ht="11.25">
      <c r="A134" s="31" t="s">
        <v>1496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1"/>
      <c r="V134" s="5"/>
      <c r="W134" s="5"/>
      <c r="X134" s="36"/>
      <c r="Y134" s="5"/>
      <c r="Z134" s="5"/>
      <c r="AA134" s="5"/>
      <c r="AB134" s="5"/>
      <c r="AC134" s="5"/>
      <c r="AD134" s="5"/>
      <c r="AE134" s="5"/>
      <c r="AF134" s="5"/>
      <c r="AG134" s="5"/>
      <c r="AH134" s="5">
        <v>9</v>
      </c>
      <c r="AI134" s="5"/>
      <c r="AJ134" s="5"/>
      <c r="AK134" s="11">
        <f t="shared" si="4"/>
        <v>9</v>
      </c>
      <c r="AL134" s="26">
        <f t="shared" si="5"/>
        <v>1</v>
      </c>
    </row>
    <row r="135" spans="1:38" ht="11.25">
      <c r="A135" s="3" t="s">
        <v>1222</v>
      </c>
      <c r="B135" s="5"/>
      <c r="C135" s="5"/>
      <c r="D135" s="5"/>
      <c r="E135" s="5">
        <v>3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3</v>
      </c>
      <c r="S135" s="5"/>
      <c r="T135" s="5"/>
      <c r="U135" s="11"/>
      <c r="V135" s="5"/>
      <c r="W135" s="5"/>
      <c r="X135" s="36"/>
      <c r="Y135" s="5"/>
      <c r="Z135" s="5"/>
      <c r="AA135" s="5"/>
      <c r="AB135" s="5"/>
      <c r="AC135" s="5"/>
      <c r="AD135" s="5">
        <v>3</v>
      </c>
      <c r="AE135" s="5"/>
      <c r="AF135" s="5"/>
      <c r="AG135" s="5"/>
      <c r="AH135" s="5"/>
      <c r="AI135" s="5"/>
      <c r="AJ135" s="5"/>
      <c r="AK135" s="11">
        <f t="shared" si="4"/>
        <v>9</v>
      </c>
      <c r="AL135" s="13">
        <f t="shared" si="5"/>
        <v>3</v>
      </c>
    </row>
    <row r="136" spans="1:38" ht="11.25">
      <c r="A136" s="3" t="s">
        <v>884</v>
      </c>
      <c r="B136" s="5"/>
      <c r="C136" s="5"/>
      <c r="D136" s="5"/>
      <c r="E136" s="5"/>
      <c r="F136" s="5"/>
      <c r="G136" s="5"/>
      <c r="H136" s="5"/>
      <c r="I136" s="5"/>
      <c r="J136" s="5"/>
      <c r="K136" s="5">
        <v>3</v>
      </c>
      <c r="L136" s="5"/>
      <c r="M136" s="5"/>
      <c r="N136" s="5"/>
      <c r="O136" s="5"/>
      <c r="P136" s="5"/>
      <c r="Q136" s="5"/>
      <c r="R136" s="5">
        <v>3</v>
      </c>
      <c r="S136" s="5"/>
      <c r="T136" s="5"/>
      <c r="U136" s="11"/>
      <c r="V136" s="5"/>
      <c r="W136" s="5"/>
      <c r="X136" s="36"/>
      <c r="Y136" s="5"/>
      <c r="Z136" s="5"/>
      <c r="AA136" s="5"/>
      <c r="AB136" s="5"/>
      <c r="AC136" s="5"/>
      <c r="AD136" s="5">
        <v>3</v>
      </c>
      <c r="AE136" s="5"/>
      <c r="AF136" s="5"/>
      <c r="AG136" s="5"/>
      <c r="AH136" s="5"/>
      <c r="AI136" s="5"/>
      <c r="AJ136" s="5"/>
      <c r="AK136" s="11">
        <f t="shared" si="4"/>
        <v>9</v>
      </c>
      <c r="AL136" s="13">
        <f t="shared" si="5"/>
        <v>3</v>
      </c>
    </row>
    <row r="137" spans="1:38" ht="11.25">
      <c r="A137" s="3" t="s">
        <v>889</v>
      </c>
      <c r="B137" s="5"/>
      <c r="C137" s="5"/>
      <c r="D137" s="5"/>
      <c r="E137" s="5"/>
      <c r="F137" s="5"/>
      <c r="G137" s="5"/>
      <c r="H137" s="5"/>
      <c r="I137" s="5"/>
      <c r="J137" s="5"/>
      <c r="K137" s="5">
        <v>5</v>
      </c>
      <c r="L137" s="5"/>
      <c r="M137" s="5"/>
      <c r="N137" s="5"/>
      <c r="O137" s="5">
        <v>4</v>
      </c>
      <c r="P137" s="5"/>
      <c r="Q137" s="5"/>
      <c r="R137" s="5"/>
      <c r="S137" s="5"/>
      <c r="T137" s="5"/>
      <c r="U137" s="11"/>
      <c r="V137" s="5"/>
      <c r="W137" s="5"/>
      <c r="X137" s="36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">
        <f t="shared" si="4"/>
        <v>9</v>
      </c>
      <c r="AL137" s="13">
        <f t="shared" si="5"/>
        <v>2</v>
      </c>
    </row>
    <row r="138" spans="1:38" ht="11.25">
      <c r="A138" s="31" t="s">
        <v>1721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1"/>
      <c r="V138" s="5"/>
      <c r="W138" s="5"/>
      <c r="X138" s="36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>
        <v>9</v>
      </c>
      <c r="AJ138" s="5"/>
      <c r="AK138" s="11">
        <f t="shared" si="4"/>
        <v>9</v>
      </c>
      <c r="AL138" s="13">
        <f t="shared" si="5"/>
        <v>1</v>
      </c>
    </row>
    <row r="139" spans="1:38" ht="11.25">
      <c r="A139" s="29" t="s">
        <v>471</v>
      </c>
      <c r="B139" s="5">
        <v>1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>
        <v>4</v>
      </c>
      <c r="R139" s="5"/>
      <c r="S139" s="5"/>
      <c r="T139" s="5">
        <v>4</v>
      </c>
      <c r="U139" s="11"/>
      <c r="V139" s="5"/>
      <c r="W139" s="5"/>
      <c r="X139" s="36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44"/>
      <c r="AK139" s="11">
        <f t="shared" si="4"/>
        <v>9</v>
      </c>
      <c r="AL139" s="13">
        <f t="shared" si="5"/>
        <v>3</v>
      </c>
    </row>
    <row r="140" spans="1:38" ht="11.25">
      <c r="A140" s="31" t="s">
        <v>1591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1"/>
      <c r="V140" s="5"/>
      <c r="W140" s="5"/>
      <c r="X140" s="36"/>
      <c r="Y140" s="5"/>
      <c r="Z140" s="5"/>
      <c r="AA140" s="5"/>
      <c r="AB140" s="5"/>
      <c r="AC140" s="5"/>
      <c r="AD140" s="5">
        <v>3</v>
      </c>
      <c r="AE140" s="5"/>
      <c r="AF140" s="5"/>
      <c r="AG140" s="5">
        <v>6</v>
      </c>
      <c r="AH140" s="5"/>
      <c r="AI140" s="5"/>
      <c r="AJ140" s="5"/>
      <c r="AK140" s="11">
        <f t="shared" si="4"/>
        <v>9</v>
      </c>
      <c r="AL140" s="26">
        <f t="shared" si="5"/>
        <v>2</v>
      </c>
    </row>
    <row r="141" spans="1:38" ht="11.25" customHeight="1">
      <c r="A141" s="3" t="s">
        <v>890</v>
      </c>
      <c r="B141" s="5"/>
      <c r="C141" s="5"/>
      <c r="D141" s="5"/>
      <c r="E141" s="5"/>
      <c r="F141" s="5"/>
      <c r="G141" s="5"/>
      <c r="H141" s="5"/>
      <c r="I141" s="5"/>
      <c r="J141" s="5"/>
      <c r="K141" s="5">
        <v>6</v>
      </c>
      <c r="L141" s="5"/>
      <c r="M141" s="5"/>
      <c r="N141" s="5"/>
      <c r="O141" s="5">
        <v>3</v>
      </c>
      <c r="P141" s="5"/>
      <c r="Q141" s="5"/>
      <c r="R141" s="5"/>
      <c r="S141" s="5"/>
      <c r="T141" s="5"/>
      <c r="U141" s="11"/>
      <c r="V141" s="5"/>
      <c r="W141" s="5"/>
      <c r="X141" s="36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">
        <f t="shared" si="4"/>
        <v>9</v>
      </c>
      <c r="AL141" s="13">
        <f t="shared" si="5"/>
        <v>2</v>
      </c>
    </row>
    <row r="142" spans="1:38" ht="11.25">
      <c r="A142" s="3" t="s">
        <v>1061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>
        <v>1</v>
      </c>
      <c r="P142" s="5"/>
      <c r="Q142" s="5"/>
      <c r="R142" s="5"/>
      <c r="S142" s="5"/>
      <c r="T142" s="5"/>
      <c r="U142" s="11"/>
      <c r="V142" s="5"/>
      <c r="W142" s="5">
        <v>5</v>
      </c>
      <c r="X142" s="36"/>
      <c r="Y142" s="5">
        <v>3</v>
      </c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">
        <f t="shared" si="4"/>
        <v>9</v>
      </c>
      <c r="AL142" s="13">
        <f t="shared" si="5"/>
        <v>3</v>
      </c>
    </row>
    <row r="143" spans="1:38" ht="11.25">
      <c r="A143" s="31" t="s">
        <v>1655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1"/>
      <c r="V143" s="5"/>
      <c r="W143" s="5"/>
      <c r="X143" s="36"/>
      <c r="Y143" s="5"/>
      <c r="Z143" s="5"/>
      <c r="AA143" s="5"/>
      <c r="AB143" s="5"/>
      <c r="AC143" s="5"/>
      <c r="AD143" s="5"/>
      <c r="AE143" s="5">
        <v>9</v>
      </c>
      <c r="AF143" s="5"/>
      <c r="AG143" s="5"/>
      <c r="AH143" s="5"/>
      <c r="AI143" s="5"/>
      <c r="AJ143" s="5"/>
      <c r="AK143" s="11">
        <f t="shared" si="4"/>
        <v>9</v>
      </c>
      <c r="AL143" s="13">
        <f t="shared" si="5"/>
        <v>1</v>
      </c>
    </row>
    <row r="144" spans="1:38" ht="11.25">
      <c r="A144" s="31" t="s">
        <v>1316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1">
        <v>9</v>
      </c>
      <c r="V144" s="5"/>
      <c r="W144" s="5"/>
      <c r="X144" s="3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">
        <f t="shared" si="4"/>
        <v>9</v>
      </c>
      <c r="AL144" s="26">
        <f t="shared" si="5"/>
        <v>1</v>
      </c>
    </row>
    <row r="145" spans="1:38" ht="11.25">
      <c r="A145" s="31" t="s">
        <v>1313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1">
        <v>9</v>
      </c>
      <c r="V145" s="5"/>
      <c r="W145" s="5"/>
      <c r="X145" s="3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">
        <f t="shared" si="4"/>
        <v>9</v>
      </c>
      <c r="AL145" s="26">
        <f t="shared" si="5"/>
        <v>1</v>
      </c>
    </row>
    <row r="146" spans="1:40" ht="11.25">
      <c r="A146" s="3" t="s">
        <v>616</v>
      </c>
      <c r="B146" s="5"/>
      <c r="C146" s="5"/>
      <c r="D146" s="5">
        <v>0</v>
      </c>
      <c r="E146" s="5"/>
      <c r="F146" s="5"/>
      <c r="G146" s="5"/>
      <c r="H146" s="11"/>
      <c r="I146" s="5"/>
      <c r="J146" s="5"/>
      <c r="K146" s="5"/>
      <c r="L146" s="5"/>
      <c r="M146" s="5"/>
      <c r="N146" s="5">
        <v>2</v>
      </c>
      <c r="O146" s="5"/>
      <c r="P146" s="5"/>
      <c r="Q146" s="5"/>
      <c r="R146" s="5"/>
      <c r="S146" s="5"/>
      <c r="T146" s="5"/>
      <c r="U146" s="11"/>
      <c r="V146" s="5"/>
      <c r="W146" s="5"/>
      <c r="X146" s="36"/>
      <c r="Y146" s="5">
        <v>3</v>
      </c>
      <c r="Z146" s="5"/>
      <c r="AA146" s="5"/>
      <c r="AB146" s="5"/>
      <c r="AC146" s="5"/>
      <c r="AD146" s="5"/>
      <c r="AE146" s="5"/>
      <c r="AF146" s="5"/>
      <c r="AG146" s="5">
        <v>4</v>
      </c>
      <c r="AH146" s="5"/>
      <c r="AI146" s="5"/>
      <c r="AJ146" s="5"/>
      <c r="AK146" s="11">
        <f t="shared" si="4"/>
        <v>9</v>
      </c>
      <c r="AL146" s="13">
        <f t="shared" si="5"/>
        <v>4</v>
      </c>
      <c r="AM146" s="8"/>
      <c r="AN146" s="8"/>
    </row>
    <row r="147" spans="1:38" ht="11.25">
      <c r="A147" s="3" t="s">
        <v>542</v>
      </c>
      <c r="B147" s="5"/>
      <c r="C147" s="5">
        <v>2</v>
      </c>
      <c r="D147" s="5"/>
      <c r="E147" s="5">
        <v>4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>
        <v>2</v>
      </c>
      <c r="Q147" s="5"/>
      <c r="R147" s="5"/>
      <c r="S147" s="5"/>
      <c r="T147" s="5">
        <v>1</v>
      </c>
      <c r="U147" s="11"/>
      <c r="V147" s="5"/>
      <c r="W147" s="5"/>
      <c r="X147" s="3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">
        <f t="shared" si="4"/>
        <v>9</v>
      </c>
      <c r="AL147" s="13">
        <f t="shared" si="5"/>
        <v>4</v>
      </c>
    </row>
    <row r="148" spans="1:38" ht="11.25">
      <c r="A148" s="3" t="s">
        <v>862</v>
      </c>
      <c r="B148" s="5"/>
      <c r="C148" s="5"/>
      <c r="D148" s="5"/>
      <c r="E148" s="5"/>
      <c r="F148" s="5"/>
      <c r="G148" s="5"/>
      <c r="H148" s="5"/>
      <c r="I148" s="5"/>
      <c r="J148" s="5">
        <v>9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1"/>
      <c r="V148" s="5"/>
      <c r="W148" s="5"/>
      <c r="X148" s="3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">
        <f t="shared" si="4"/>
        <v>9</v>
      </c>
      <c r="AL148" s="13">
        <f t="shared" si="5"/>
        <v>1</v>
      </c>
    </row>
    <row r="149" spans="1:38" ht="11.25">
      <c r="A149" s="3" t="s">
        <v>1461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1"/>
      <c r="V149" s="5"/>
      <c r="W149" s="5"/>
      <c r="X149" s="36"/>
      <c r="Y149" s="5"/>
      <c r="Z149" s="5">
        <v>4</v>
      </c>
      <c r="AA149" s="5">
        <v>4</v>
      </c>
      <c r="AB149" s="5"/>
      <c r="AC149" s="5"/>
      <c r="AD149" s="5"/>
      <c r="AE149" s="5"/>
      <c r="AF149" s="5"/>
      <c r="AG149" s="5"/>
      <c r="AH149" s="5"/>
      <c r="AI149" s="5"/>
      <c r="AJ149" s="5"/>
      <c r="AK149" s="11">
        <f t="shared" si="4"/>
        <v>8</v>
      </c>
      <c r="AL149" s="26">
        <f t="shared" si="5"/>
        <v>2</v>
      </c>
    </row>
    <row r="150" spans="1:38" ht="11.25">
      <c r="A150" s="31" t="s">
        <v>1084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>
        <v>8</v>
      </c>
      <c r="Q150" s="5"/>
      <c r="R150" s="5"/>
      <c r="S150" s="5"/>
      <c r="T150" s="5"/>
      <c r="U150" s="11"/>
      <c r="V150" s="5"/>
      <c r="W150" s="5"/>
      <c r="X150" s="36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">
        <f t="shared" si="4"/>
        <v>8</v>
      </c>
      <c r="AL150" s="26">
        <f t="shared" si="5"/>
        <v>1</v>
      </c>
    </row>
    <row r="151" spans="1:38" ht="11.25" customHeight="1">
      <c r="A151" s="29" t="s">
        <v>694</v>
      </c>
      <c r="B151" s="5"/>
      <c r="C151" s="5"/>
      <c r="D151" s="5"/>
      <c r="E151" s="5"/>
      <c r="F151" s="5"/>
      <c r="G151" s="5">
        <v>3</v>
      </c>
      <c r="H151" s="5"/>
      <c r="I151" s="5"/>
      <c r="J151" s="5"/>
      <c r="K151" s="5"/>
      <c r="L151" s="5"/>
      <c r="M151" s="5">
        <v>5</v>
      </c>
      <c r="N151" s="5"/>
      <c r="O151" s="5"/>
      <c r="P151" s="5"/>
      <c r="Q151" s="5"/>
      <c r="R151" s="5"/>
      <c r="S151" s="5"/>
      <c r="T151" s="5"/>
      <c r="U151" s="11"/>
      <c r="V151" s="5"/>
      <c r="W151" s="5"/>
      <c r="X151" s="36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">
        <f t="shared" si="4"/>
        <v>8</v>
      </c>
      <c r="AL151" s="13">
        <f t="shared" si="5"/>
        <v>2</v>
      </c>
    </row>
    <row r="152" spans="1:38" ht="11.25">
      <c r="A152" s="3" t="s">
        <v>839</v>
      </c>
      <c r="B152" s="5"/>
      <c r="C152" s="5"/>
      <c r="D152" s="5"/>
      <c r="E152" s="5"/>
      <c r="F152" s="5"/>
      <c r="G152" s="5"/>
      <c r="H152" s="5"/>
      <c r="I152" s="5">
        <v>6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1"/>
      <c r="V152" s="5"/>
      <c r="W152" s="5"/>
      <c r="X152" s="36"/>
      <c r="Y152" s="5"/>
      <c r="Z152" s="5"/>
      <c r="AA152" s="5"/>
      <c r="AB152" s="5">
        <v>2</v>
      </c>
      <c r="AC152" s="5"/>
      <c r="AD152" s="5"/>
      <c r="AE152" s="5"/>
      <c r="AF152" s="5"/>
      <c r="AG152" s="5"/>
      <c r="AH152" s="5"/>
      <c r="AI152" s="5"/>
      <c r="AJ152" s="5"/>
      <c r="AK152" s="11">
        <f t="shared" si="4"/>
        <v>8</v>
      </c>
      <c r="AL152" s="13">
        <f t="shared" si="5"/>
        <v>2</v>
      </c>
    </row>
    <row r="153" spans="1:38" ht="11.25">
      <c r="A153" s="3" t="s">
        <v>698</v>
      </c>
      <c r="B153" s="5"/>
      <c r="C153" s="5"/>
      <c r="D153" s="5"/>
      <c r="E153" s="5"/>
      <c r="F153" s="5"/>
      <c r="G153" s="5">
        <v>8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1"/>
      <c r="V153" s="5"/>
      <c r="W153" s="5"/>
      <c r="X153" s="36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44"/>
      <c r="AK153" s="11">
        <f t="shared" si="4"/>
        <v>8</v>
      </c>
      <c r="AL153" s="13">
        <f t="shared" si="5"/>
        <v>1</v>
      </c>
    </row>
    <row r="154" spans="1:38" ht="11.25">
      <c r="A154" s="3" t="s">
        <v>943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>
        <v>6</v>
      </c>
      <c r="N154" s="5"/>
      <c r="O154" s="5"/>
      <c r="P154" s="5"/>
      <c r="Q154" s="5"/>
      <c r="R154" s="5"/>
      <c r="S154" s="5"/>
      <c r="T154" s="5"/>
      <c r="U154" s="11"/>
      <c r="V154" s="5"/>
      <c r="W154" s="5"/>
      <c r="X154" s="36"/>
      <c r="Y154" s="5"/>
      <c r="Z154" s="5"/>
      <c r="AA154" s="5"/>
      <c r="AB154" s="5"/>
      <c r="AC154" s="5"/>
      <c r="AD154" s="5"/>
      <c r="AE154" s="5">
        <v>2</v>
      </c>
      <c r="AF154" s="5"/>
      <c r="AG154" s="5"/>
      <c r="AH154" s="5"/>
      <c r="AI154" s="5"/>
      <c r="AJ154" s="5"/>
      <c r="AK154" s="11">
        <f t="shared" si="4"/>
        <v>8</v>
      </c>
      <c r="AL154" s="13">
        <f t="shared" si="5"/>
        <v>2</v>
      </c>
    </row>
    <row r="155" spans="1:38" ht="11.25">
      <c r="A155" s="3" t="s">
        <v>760</v>
      </c>
      <c r="B155" s="5"/>
      <c r="C155" s="5"/>
      <c r="D155" s="5"/>
      <c r="E155" s="5"/>
      <c r="F155" s="5"/>
      <c r="G155" s="5"/>
      <c r="H155" s="5">
        <v>3</v>
      </c>
      <c r="I155" s="5">
        <v>3</v>
      </c>
      <c r="J155" s="5"/>
      <c r="K155" s="5"/>
      <c r="L155" s="5"/>
      <c r="M155" s="5"/>
      <c r="N155" s="5"/>
      <c r="O155" s="5"/>
      <c r="P155" s="5"/>
      <c r="Q155" s="5"/>
      <c r="R155" s="5">
        <v>2</v>
      </c>
      <c r="S155" s="5"/>
      <c r="T155" s="5"/>
      <c r="U155" s="11"/>
      <c r="V155" s="5"/>
      <c r="W155" s="5"/>
      <c r="X155" s="36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">
        <f t="shared" si="4"/>
        <v>8</v>
      </c>
      <c r="AL155" s="13">
        <f t="shared" si="5"/>
        <v>3</v>
      </c>
    </row>
    <row r="156" spans="1:38" ht="11.25">
      <c r="A156" s="3" t="s">
        <v>878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v>8</v>
      </c>
      <c r="M156" s="5"/>
      <c r="N156" s="5"/>
      <c r="O156" s="5"/>
      <c r="P156" s="5"/>
      <c r="Q156" s="5"/>
      <c r="R156" s="5"/>
      <c r="S156" s="5"/>
      <c r="T156" s="5"/>
      <c r="U156" s="11"/>
      <c r="V156" s="5"/>
      <c r="W156" s="5"/>
      <c r="X156" s="36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">
        <f t="shared" si="4"/>
        <v>8</v>
      </c>
      <c r="AL156" s="13">
        <f t="shared" si="5"/>
        <v>1</v>
      </c>
    </row>
    <row r="157" spans="1:38" ht="11.25">
      <c r="A157" s="31" t="s">
        <v>1277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1">
        <v>8</v>
      </c>
      <c r="V157" s="5"/>
      <c r="W157" s="5"/>
      <c r="X157" s="36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">
        <f t="shared" si="4"/>
        <v>8</v>
      </c>
      <c r="AL157" s="26">
        <f t="shared" si="5"/>
        <v>1</v>
      </c>
    </row>
    <row r="158" spans="1:38" ht="11.25">
      <c r="A158" s="3" t="s">
        <v>1044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>
        <v>3</v>
      </c>
      <c r="P158" s="5"/>
      <c r="Q158" s="5"/>
      <c r="R158" s="5"/>
      <c r="S158" s="5"/>
      <c r="T158" s="5"/>
      <c r="U158" s="11"/>
      <c r="V158" s="5"/>
      <c r="W158" s="5"/>
      <c r="X158" s="36"/>
      <c r="Y158" s="5"/>
      <c r="Z158" s="5"/>
      <c r="AA158" s="5"/>
      <c r="AB158" s="5"/>
      <c r="AC158" s="5"/>
      <c r="AD158" s="5">
        <v>5</v>
      </c>
      <c r="AE158" s="5"/>
      <c r="AF158" s="5"/>
      <c r="AG158" s="5"/>
      <c r="AH158" s="5"/>
      <c r="AI158" s="5"/>
      <c r="AJ158" s="5"/>
      <c r="AK158" s="11">
        <f t="shared" si="4"/>
        <v>8</v>
      </c>
      <c r="AL158" s="13">
        <f t="shared" si="5"/>
        <v>2</v>
      </c>
    </row>
    <row r="159" spans="1:38" ht="11.25">
      <c r="A159" s="3" t="s">
        <v>885</v>
      </c>
      <c r="B159" s="5"/>
      <c r="C159" s="5">
        <v>2</v>
      </c>
      <c r="D159" s="5"/>
      <c r="E159" s="5"/>
      <c r="F159" s="5"/>
      <c r="G159" s="5"/>
      <c r="H159" s="5"/>
      <c r="I159" s="5"/>
      <c r="J159" s="5"/>
      <c r="K159" s="5">
        <v>3</v>
      </c>
      <c r="L159" s="5"/>
      <c r="M159" s="5"/>
      <c r="N159" s="5"/>
      <c r="O159" s="5"/>
      <c r="P159" s="5"/>
      <c r="Q159" s="5"/>
      <c r="R159" s="5"/>
      <c r="S159" s="5"/>
      <c r="T159" s="5"/>
      <c r="U159" s="11"/>
      <c r="V159" s="5"/>
      <c r="W159" s="5">
        <v>2</v>
      </c>
      <c r="X159" s="36"/>
      <c r="Y159" s="5"/>
      <c r="Z159" s="5"/>
      <c r="AA159" s="5"/>
      <c r="AB159" s="5"/>
      <c r="AC159" s="5"/>
      <c r="AD159" s="5">
        <v>1</v>
      </c>
      <c r="AE159" s="5"/>
      <c r="AF159" s="5"/>
      <c r="AG159" s="5"/>
      <c r="AH159" s="5"/>
      <c r="AI159" s="5"/>
      <c r="AJ159" s="5"/>
      <c r="AK159" s="11">
        <f t="shared" si="4"/>
        <v>8</v>
      </c>
      <c r="AL159" s="13">
        <f t="shared" si="5"/>
        <v>4</v>
      </c>
    </row>
    <row r="160" spans="1:38" ht="11.25">
      <c r="A160" s="3" t="s">
        <v>1453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1"/>
      <c r="V160" s="5"/>
      <c r="W160" s="5"/>
      <c r="X160" s="36"/>
      <c r="Y160" s="5">
        <v>8</v>
      </c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1">
        <f t="shared" si="4"/>
        <v>8</v>
      </c>
      <c r="AL160" s="26">
        <f t="shared" si="5"/>
        <v>1</v>
      </c>
    </row>
    <row r="161" spans="1:38" ht="11.25">
      <c r="A161" s="31" t="s">
        <v>1426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1"/>
      <c r="V161" s="5"/>
      <c r="W161" s="5">
        <v>8</v>
      </c>
      <c r="X161" s="36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1">
        <f t="shared" si="4"/>
        <v>8</v>
      </c>
      <c r="AL161" s="26">
        <f t="shared" si="5"/>
        <v>1</v>
      </c>
    </row>
    <row r="162" spans="1:38" ht="11.25">
      <c r="A162" s="3" t="s">
        <v>474</v>
      </c>
      <c r="B162" s="5">
        <v>2</v>
      </c>
      <c r="C162" s="5"/>
      <c r="D162" s="5"/>
      <c r="E162" s="5"/>
      <c r="F162" s="5"/>
      <c r="G162" s="5"/>
      <c r="H162" s="5"/>
      <c r="I162" s="26"/>
      <c r="J162" s="5"/>
      <c r="K162" s="5"/>
      <c r="L162" s="5"/>
      <c r="M162" s="5"/>
      <c r="N162" s="5"/>
      <c r="O162" s="5"/>
      <c r="P162" s="5"/>
      <c r="Q162" s="5">
        <v>6</v>
      </c>
      <c r="R162" s="5"/>
      <c r="S162" s="5"/>
      <c r="T162" s="5"/>
      <c r="U162" s="11"/>
      <c r="V162" s="5"/>
      <c r="W162" s="5"/>
      <c r="X162" s="36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44"/>
      <c r="AK162" s="11">
        <f t="shared" si="4"/>
        <v>8</v>
      </c>
      <c r="AL162" s="13">
        <f t="shared" si="5"/>
        <v>2</v>
      </c>
    </row>
    <row r="163" spans="1:38" ht="11.25">
      <c r="A163" s="3" t="s">
        <v>981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v>2</v>
      </c>
      <c r="M163" s="5"/>
      <c r="N163" s="5"/>
      <c r="O163" s="5"/>
      <c r="P163" s="5"/>
      <c r="Q163" s="5"/>
      <c r="R163" s="5"/>
      <c r="S163" s="5"/>
      <c r="T163" s="5"/>
      <c r="U163" s="11"/>
      <c r="V163" s="5"/>
      <c r="W163" s="5"/>
      <c r="X163" s="36"/>
      <c r="Y163" s="5"/>
      <c r="Z163" s="5"/>
      <c r="AA163" s="5"/>
      <c r="AB163" s="5">
        <v>6</v>
      </c>
      <c r="AC163" s="5"/>
      <c r="AD163" s="5"/>
      <c r="AE163" s="5"/>
      <c r="AF163" s="5"/>
      <c r="AG163" s="5"/>
      <c r="AH163" s="5"/>
      <c r="AI163" s="5"/>
      <c r="AJ163" s="5"/>
      <c r="AK163" s="11">
        <f t="shared" si="4"/>
        <v>8</v>
      </c>
      <c r="AL163" s="13">
        <f t="shared" si="5"/>
        <v>2</v>
      </c>
    </row>
    <row r="164" spans="1:38" ht="11.25">
      <c r="A164" s="31" t="s">
        <v>1312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1">
        <v>8</v>
      </c>
      <c r="V164" s="5"/>
      <c r="W164" s="5"/>
      <c r="X164" s="36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1">
        <f t="shared" si="4"/>
        <v>8</v>
      </c>
      <c r="AL164" s="26">
        <f t="shared" si="5"/>
        <v>1</v>
      </c>
    </row>
    <row r="165" spans="1:38" ht="11.25">
      <c r="A165" s="29" t="s">
        <v>539</v>
      </c>
      <c r="B165" s="5"/>
      <c r="C165" s="5">
        <v>3</v>
      </c>
      <c r="D165" s="5"/>
      <c r="E165" s="5"/>
      <c r="F165" s="5"/>
      <c r="G165" s="5"/>
      <c r="H165" s="5"/>
      <c r="I165" s="5">
        <v>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1"/>
      <c r="V165" s="5"/>
      <c r="W165" s="5"/>
      <c r="X165" s="36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1">
        <f t="shared" si="4"/>
        <v>8</v>
      </c>
      <c r="AL165" s="13">
        <f t="shared" si="5"/>
        <v>2</v>
      </c>
    </row>
    <row r="166" spans="1:40" ht="11.25">
      <c r="A166" s="3" t="s">
        <v>1051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v>2</v>
      </c>
      <c r="P166" s="5"/>
      <c r="Q166" s="5"/>
      <c r="R166" s="5"/>
      <c r="S166" s="5"/>
      <c r="T166" s="5"/>
      <c r="U166" s="11"/>
      <c r="V166" s="5"/>
      <c r="W166" s="5">
        <v>3</v>
      </c>
      <c r="X166" s="36"/>
      <c r="Y166" s="5"/>
      <c r="Z166" s="5"/>
      <c r="AA166" s="5"/>
      <c r="AB166" s="5"/>
      <c r="AC166" s="5"/>
      <c r="AD166" s="5"/>
      <c r="AE166" s="5"/>
      <c r="AF166" s="5">
        <v>1</v>
      </c>
      <c r="AG166" s="5">
        <v>2</v>
      </c>
      <c r="AH166" s="5"/>
      <c r="AI166" s="5"/>
      <c r="AJ166" s="5"/>
      <c r="AK166" s="11">
        <f t="shared" si="4"/>
        <v>8</v>
      </c>
      <c r="AL166" s="26">
        <f t="shared" si="5"/>
        <v>4</v>
      </c>
      <c r="AM166" s="8"/>
      <c r="AN166" s="8"/>
    </row>
    <row r="167" spans="1:38" ht="11.25">
      <c r="A167" s="3" t="s">
        <v>1196</v>
      </c>
      <c r="B167" s="5"/>
      <c r="C167" s="5"/>
      <c r="D167" s="5"/>
      <c r="E167" s="5"/>
      <c r="F167" s="5"/>
      <c r="G167" s="5"/>
      <c r="H167" s="5">
        <v>5</v>
      </c>
      <c r="I167" s="5"/>
      <c r="J167" s="5"/>
      <c r="K167" s="5"/>
      <c r="L167" s="5"/>
      <c r="M167" s="5"/>
      <c r="N167" s="5"/>
      <c r="O167" s="5"/>
      <c r="P167" s="5"/>
      <c r="Q167" s="5"/>
      <c r="R167" s="5">
        <v>3</v>
      </c>
      <c r="S167" s="5"/>
      <c r="T167" s="5"/>
      <c r="U167" s="11"/>
      <c r="V167" s="5"/>
      <c r="W167" s="5"/>
      <c r="X167" s="36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1">
        <f t="shared" si="4"/>
        <v>8</v>
      </c>
      <c r="AL167" s="13">
        <f t="shared" si="5"/>
        <v>2</v>
      </c>
    </row>
    <row r="168" spans="1:38" ht="11.25">
      <c r="A168" s="3" t="s">
        <v>781</v>
      </c>
      <c r="B168" s="5"/>
      <c r="C168" s="5"/>
      <c r="D168" s="5"/>
      <c r="E168" s="5"/>
      <c r="F168" s="5"/>
      <c r="G168" s="5"/>
      <c r="H168" s="5">
        <v>3</v>
      </c>
      <c r="I168" s="5"/>
      <c r="J168" s="5"/>
      <c r="K168" s="5"/>
      <c r="L168" s="5"/>
      <c r="M168" s="5"/>
      <c r="N168" s="5"/>
      <c r="O168" s="5">
        <v>3</v>
      </c>
      <c r="P168" s="5"/>
      <c r="Q168" s="5"/>
      <c r="R168" s="5">
        <v>2</v>
      </c>
      <c r="S168" s="5"/>
      <c r="T168" s="5"/>
      <c r="U168" s="11"/>
      <c r="V168" s="5"/>
      <c r="W168" s="5"/>
      <c r="X168" s="36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1">
        <f t="shared" si="4"/>
        <v>8</v>
      </c>
      <c r="AL168" s="13">
        <f t="shared" si="5"/>
        <v>3</v>
      </c>
    </row>
    <row r="169" spans="1:38" ht="11.25">
      <c r="A169" s="31" t="s">
        <v>1103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>
        <v>1</v>
      </c>
      <c r="R169" s="5"/>
      <c r="S169" s="5"/>
      <c r="T169" s="5"/>
      <c r="U169" s="11"/>
      <c r="V169" s="5"/>
      <c r="W169" s="5"/>
      <c r="X169" s="36"/>
      <c r="Y169" s="5"/>
      <c r="Z169" s="5">
        <v>1</v>
      </c>
      <c r="AA169" s="5">
        <v>5</v>
      </c>
      <c r="AB169" s="5"/>
      <c r="AC169" s="5"/>
      <c r="AD169" s="5"/>
      <c r="AE169" s="5"/>
      <c r="AF169" s="5"/>
      <c r="AG169" s="5"/>
      <c r="AH169" s="5"/>
      <c r="AI169" s="5"/>
      <c r="AJ169" s="5"/>
      <c r="AK169" s="11">
        <f t="shared" si="4"/>
        <v>7</v>
      </c>
      <c r="AL169" s="26">
        <f t="shared" si="5"/>
        <v>3</v>
      </c>
    </row>
    <row r="170" spans="1:38" ht="11.25">
      <c r="A170" s="31" t="s">
        <v>1072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>
        <v>7</v>
      </c>
      <c r="Q170" s="5"/>
      <c r="R170" s="5"/>
      <c r="S170" s="5"/>
      <c r="T170" s="5"/>
      <c r="U170" s="11"/>
      <c r="V170" s="5"/>
      <c r="W170" s="5"/>
      <c r="X170" s="36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1">
        <f t="shared" si="4"/>
        <v>7</v>
      </c>
      <c r="AL170" s="26">
        <f t="shared" si="5"/>
        <v>1</v>
      </c>
    </row>
    <row r="171" spans="1:38" ht="11.25">
      <c r="A171" s="3" t="s">
        <v>844</v>
      </c>
      <c r="B171" s="5"/>
      <c r="C171" s="5"/>
      <c r="D171" s="5"/>
      <c r="E171" s="5"/>
      <c r="F171" s="5"/>
      <c r="G171" s="5"/>
      <c r="H171" s="5"/>
      <c r="I171" s="5">
        <v>2</v>
      </c>
      <c r="J171" s="5"/>
      <c r="K171" s="5"/>
      <c r="L171" s="5"/>
      <c r="M171" s="5"/>
      <c r="N171" s="5"/>
      <c r="O171" s="5"/>
      <c r="P171" s="5"/>
      <c r="Q171" s="5"/>
      <c r="R171" s="5">
        <v>5</v>
      </c>
      <c r="S171" s="5"/>
      <c r="T171" s="5"/>
      <c r="U171" s="11"/>
      <c r="V171" s="5"/>
      <c r="W171" s="5"/>
      <c r="X171" s="36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1">
        <f t="shared" si="4"/>
        <v>7</v>
      </c>
      <c r="AL171" s="13">
        <f t="shared" si="5"/>
        <v>2</v>
      </c>
    </row>
    <row r="172" spans="1:38" ht="11.25">
      <c r="A172" s="31" t="s">
        <v>1183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v>7</v>
      </c>
      <c r="S172" s="5"/>
      <c r="T172" s="5"/>
      <c r="U172" s="11"/>
      <c r="V172" s="5"/>
      <c r="W172" s="5"/>
      <c r="X172" s="3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1">
        <f t="shared" si="4"/>
        <v>7</v>
      </c>
      <c r="AL172" s="26">
        <f t="shared" si="5"/>
        <v>1</v>
      </c>
    </row>
    <row r="173" spans="1:38" ht="11.25">
      <c r="A173" s="3" t="s">
        <v>1506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1"/>
      <c r="V173" s="5"/>
      <c r="W173" s="5"/>
      <c r="X173" s="36"/>
      <c r="Y173" s="5"/>
      <c r="Z173" s="5"/>
      <c r="AA173" s="5"/>
      <c r="AB173" s="5">
        <v>7</v>
      </c>
      <c r="AC173" s="5"/>
      <c r="AD173" s="5"/>
      <c r="AE173" s="5"/>
      <c r="AF173" s="5"/>
      <c r="AG173" s="5"/>
      <c r="AH173" s="5"/>
      <c r="AI173" s="5"/>
      <c r="AJ173" s="5"/>
      <c r="AK173" s="11">
        <f t="shared" si="4"/>
        <v>7</v>
      </c>
      <c r="AL173" s="26">
        <f t="shared" si="5"/>
        <v>1</v>
      </c>
    </row>
    <row r="174" spans="1:38" ht="11.25">
      <c r="A174" s="31" t="s">
        <v>1177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v>2</v>
      </c>
      <c r="S174" s="5"/>
      <c r="T174" s="5"/>
      <c r="U174" s="11"/>
      <c r="V174" s="5"/>
      <c r="W174" s="5"/>
      <c r="X174" s="36"/>
      <c r="Y174" s="5"/>
      <c r="Z174" s="5"/>
      <c r="AA174" s="5"/>
      <c r="AB174" s="5"/>
      <c r="AC174" s="5"/>
      <c r="AD174" s="5">
        <v>5</v>
      </c>
      <c r="AE174" s="5"/>
      <c r="AF174" s="5"/>
      <c r="AG174" s="5"/>
      <c r="AH174" s="5"/>
      <c r="AI174" s="5"/>
      <c r="AJ174" s="5"/>
      <c r="AK174" s="11">
        <f t="shared" si="4"/>
        <v>7</v>
      </c>
      <c r="AL174" s="26">
        <f t="shared" si="5"/>
        <v>2</v>
      </c>
    </row>
    <row r="175" spans="1:38" ht="11.25">
      <c r="A175" s="31" t="s">
        <v>1284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1">
        <v>7</v>
      </c>
      <c r="V175" s="5"/>
      <c r="W175" s="5"/>
      <c r="X175" s="36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1">
        <f t="shared" si="4"/>
        <v>7</v>
      </c>
      <c r="AL175" s="26">
        <f t="shared" si="5"/>
        <v>1</v>
      </c>
    </row>
    <row r="176" spans="1:38" ht="11.25">
      <c r="A176" s="3" t="s">
        <v>888</v>
      </c>
      <c r="B176" s="5"/>
      <c r="C176" s="5"/>
      <c r="D176" s="5"/>
      <c r="E176" s="5"/>
      <c r="F176" s="5"/>
      <c r="G176" s="5"/>
      <c r="H176" s="5"/>
      <c r="I176" s="5"/>
      <c r="J176" s="5"/>
      <c r="K176" s="5">
        <v>2</v>
      </c>
      <c r="L176" s="5"/>
      <c r="M176" s="5"/>
      <c r="N176" s="5"/>
      <c r="O176" s="5"/>
      <c r="P176" s="5"/>
      <c r="Q176" s="5"/>
      <c r="R176" s="5">
        <v>5</v>
      </c>
      <c r="S176" s="5"/>
      <c r="T176" s="5"/>
      <c r="U176" s="11"/>
      <c r="V176" s="5"/>
      <c r="W176" s="5"/>
      <c r="X176" s="36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1">
        <f t="shared" si="4"/>
        <v>7</v>
      </c>
      <c r="AL176" s="13">
        <f t="shared" si="5"/>
        <v>2</v>
      </c>
    </row>
    <row r="177" spans="1:38" ht="11.25" customHeight="1">
      <c r="A177" s="3" t="s">
        <v>765</v>
      </c>
      <c r="B177" s="5"/>
      <c r="C177" s="5"/>
      <c r="D177" s="5"/>
      <c r="E177" s="5"/>
      <c r="F177" s="5"/>
      <c r="G177" s="5"/>
      <c r="H177" s="5">
        <v>7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1"/>
      <c r="V177" s="5"/>
      <c r="W177" s="5"/>
      <c r="X177" s="36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11">
        <f t="shared" si="4"/>
        <v>7</v>
      </c>
      <c r="AL177" s="13">
        <f t="shared" si="5"/>
        <v>1</v>
      </c>
    </row>
    <row r="178" spans="1:38" ht="11.25">
      <c r="A178" s="31" t="s">
        <v>1586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1"/>
      <c r="V178" s="5"/>
      <c r="W178" s="5"/>
      <c r="X178" s="36"/>
      <c r="Y178" s="5"/>
      <c r="Z178" s="5"/>
      <c r="AA178" s="5"/>
      <c r="AB178" s="5"/>
      <c r="AC178" s="5"/>
      <c r="AD178" s="5">
        <v>3</v>
      </c>
      <c r="AE178" s="5"/>
      <c r="AF178" s="5"/>
      <c r="AG178" s="5">
        <v>4</v>
      </c>
      <c r="AH178" s="5"/>
      <c r="AI178" s="5"/>
      <c r="AJ178" s="5"/>
      <c r="AK178" s="11">
        <f t="shared" si="4"/>
        <v>7</v>
      </c>
      <c r="AL178" s="26">
        <f t="shared" si="5"/>
        <v>2</v>
      </c>
    </row>
    <row r="179" spans="1:38" ht="11.25">
      <c r="A179" s="31" t="s">
        <v>1593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1"/>
      <c r="V179" s="5"/>
      <c r="W179" s="5"/>
      <c r="X179" s="36"/>
      <c r="Y179" s="5"/>
      <c r="Z179" s="5"/>
      <c r="AA179" s="5"/>
      <c r="AB179" s="5"/>
      <c r="AC179" s="5"/>
      <c r="AD179" s="5">
        <v>7</v>
      </c>
      <c r="AE179" s="5"/>
      <c r="AF179" s="5"/>
      <c r="AG179" s="5"/>
      <c r="AH179" s="5"/>
      <c r="AI179" s="5"/>
      <c r="AJ179" s="5"/>
      <c r="AK179" s="11">
        <f t="shared" si="4"/>
        <v>7</v>
      </c>
      <c r="AL179" s="26">
        <f t="shared" si="5"/>
        <v>1</v>
      </c>
    </row>
    <row r="180" spans="1:38" ht="11.25">
      <c r="A180" s="3" t="s">
        <v>532</v>
      </c>
      <c r="B180" s="5"/>
      <c r="C180" s="5">
        <v>7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1"/>
      <c r="V180" s="5"/>
      <c r="W180" s="5"/>
      <c r="X180" s="36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44"/>
      <c r="AK180" s="11">
        <f t="shared" si="4"/>
        <v>7</v>
      </c>
      <c r="AL180" s="13">
        <f t="shared" si="5"/>
        <v>1</v>
      </c>
    </row>
    <row r="181" spans="1:38" ht="11.25">
      <c r="A181" s="3" t="s">
        <v>1209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>
        <v>1</v>
      </c>
      <c r="T181" s="5"/>
      <c r="U181" s="11"/>
      <c r="V181" s="5"/>
      <c r="W181" s="5">
        <v>1</v>
      </c>
      <c r="X181" s="36"/>
      <c r="Y181" s="5"/>
      <c r="Z181" s="5">
        <v>1</v>
      </c>
      <c r="AA181" s="5">
        <v>4</v>
      </c>
      <c r="AB181" s="5"/>
      <c r="AC181" s="5"/>
      <c r="AD181" s="5"/>
      <c r="AE181" s="5"/>
      <c r="AF181" s="5"/>
      <c r="AG181" s="5"/>
      <c r="AH181" s="5"/>
      <c r="AI181" s="5"/>
      <c r="AJ181" s="5"/>
      <c r="AK181" s="11">
        <f t="shared" si="4"/>
        <v>7</v>
      </c>
      <c r="AL181" s="26">
        <f t="shared" si="5"/>
        <v>4</v>
      </c>
    </row>
    <row r="182" spans="1:38" ht="11.25">
      <c r="A182" s="31" t="s">
        <v>1095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>
        <v>7</v>
      </c>
      <c r="R182" s="5"/>
      <c r="S182" s="5"/>
      <c r="T182" s="5"/>
      <c r="U182" s="11"/>
      <c r="V182" s="5"/>
      <c r="W182" s="5"/>
      <c r="X182" s="36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11">
        <f t="shared" si="4"/>
        <v>7</v>
      </c>
      <c r="AL182" s="26">
        <f t="shared" si="5"/>
        <v>1</v>
      </c>
    </row>
    <row r="183" spans="1:40" ht="11.25">
      <c r="A183" s="3" t="s">
        <v>1017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>
        <v>1</v>
      </c>
      <c r="O183" s="5"/>
      <c r="P183" s="5"/>
      <c r="Q183" s="5"/>
      <c r="R183" s="5"/>
      <c r="S183" s="5"/>
      <c r="T183" s="5"/>
      <c r="U183" s="11"/>
      <c r="V183" s="5"/>
      <c r="W183" s="5"/>
      <c r="X183" s="36"/>
      <c r="Y183" s="5">
        <v>3</v>
      </c>
      <c r="Z183" s="5"/>
      <c r="AA183" s="5"/>
      <c r="AB183" s="5"/>
      <c r="AC183" s="5"/>
      <c r="AD183" s="5"/>
      <c r="AE183" s="5"/>
      <c r="AF183" s="5"/>
      <c r="AG183" s="5">
        <v>3</v>
      </c>
      <c r="AH183" s="5"/>
      <c r="AI183" s="5"/>
      <c r="AJ183" s="5"/>
      <c r="AK183" s="11">
        <f t="shared" si="4"/>
        <v>7</v>
      </c>
      <c r="AL183" s="13">
        <f t="shared" si="5"/>
        <v>3</v>
      </c>
      <c r="AM183" s="8"/>
      <c r="AN183" s="8"/>
    </row>
    <row r="184" spans="1:38" ht="11.25">
      <c r="A184" s="31" t="s">
        <v>1413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1"/>
      <c r="V184" s="5"/>
      <c r="W184" s="5">
        <v>2</v>
      </c>
      <c r="X184" s="36"/>
      <c r="Y184" s="5"/>
      <c r="Z184" s="5"/>
      <c r="AA184" s="5"/>
      <c r="AB184" s="5">
        <v>5</v>
      </c>
      <c r="AC184" s="5"/>
      <c r="AD184" s="5"/>
      <c r="AE184" s="5"/>
      <c r="AF184" s="5"/>
      <c r="AG184" s="5"/>
      <c r="AH184" s="5"/>
      <c r="AI184" s="5"/>
      <c r="AJ184" s="5"/>
      <c r="AK184" s="11">
        <f t="shared" si="4"/>
        <v>7</v>
      </c>
      <c r="AL184" s="26">
        <f t="shared" si="5"/>
        <v>2</v>
      </c>
    </row>
    <row r="185" spans="1:38" ht="11.25">
      <c r="A185" s="31" t="s">
        <v>1415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1"/>
      <c r="V185" s="5"/>
      <c r="W185" s="5">
        <v>7</v>
      </c>
      <c r="X185" s="36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11">
        <f t="shared" si="4"/>
        <v>7</v>
      </c>
      <c r="AL185" s="26">
        <f t="shared" si="5"/>
        <v>1</v>
      </c>
    </row>
    <row r="186" spans="1:38" ht="11.25">
      <c r="A186" s="31" t="s">
        <v>1187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v>7</v>
      </c>
      <c r="S186" s="5"/>
      <c r="T186" s="5"/>
      <c r="U186" s="11"/>
      <c r="V186" s="5"/>
      <c r="W186" s="5"/>
      <c r="X186" s="36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11">
        <f t="shared" si="4"/>
        <v>7</v>
      </c>
      <c r="AL186" s="26">
        <f t="shared" si="5"/>
        <v>1</v>
      </c>
    </row>
    <row r="187" spans="1:38" ht="11.25">
      <c r="A187" s="3" t="s">
        <v>934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>
        <v>7</v>
      </c>
      <c r="N187" s="5"/>
      <c r="O187" s="5"/>
      <c r="P187" s="5"/>
      <c r="Q187" s="5"/>
      <c r="R187" s="5"/>
      <c r="S187" s="5"/>
      <c r="T187" s="5"/>
      <c r="U187" s="11"/>
      <c r="V187" s="5"/>
      <c r="W187" s="5"/>
      <c r="X187" s="36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11">
        <f t="shared" si="4"/>
        <v>7</v>
      </c>
      <c r="AL187" s="13">
        <f t="shared" si="5"/>
        <v>1</v>
      </c>
    </row>
    <row r="188" spans="1:38" ht="11.25">
      <c r="A188" s="3" t="s">
        <v>858</v>
      </c>
      <c r="B188" s="5"/>
      <c r="C188" s="5"/>
      <c r="D188" s="5"/>
      <c r="E188" s="5"/>
      <c r="F188" s="5"/>
      <c r="G188" s="5"/>
      <c r="H188" s="5"/>
      <c r="I188" s="5"/>
      <c r="J188" s="5">
        <v>1</v>
      </c>
      <c r="K188" s="5"/>
      <c r="L188" s="5"/>
      <c r="M188" s="5"/>
      <c r="N188" s="5"/>
      <c r="O188" s="5"/>
      <c r="P188" s="5"/>
      <c r="Q188" s="5"/>
      <c r="R188" s="5">
        <v>4</v>
      </c>
      <c r="S188" s="5"/>
      <c r="T188" s="5"/>
      <c r="U188" s="11"/>
      <c r="V188" s="5"/>
      <c r="W188" s="5"/>
      <c r="X188" s="36"/>
      <c r="Y188" s="5"/>
      <c r="Z188" s="5">
        <v>2</v>
      </c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11">
        <f t="shared" si="4"/>
        <v>7</v>
      </c>
      <c r="AL188" s="26">
        <f t="shared" si="5"/>
        <v>3</v>
      </c>
    </row>
    <row r="189" spans="1:38" ht="11.25">
      <c r="A189" s="3" t="s">
        <v>777</v>
      </c>
      <c r="B189" s="5"/>
      <c r="C189" s="5"/>
      <c r="D189" s="5"/>
      <c r="E189" s="5"/>
      <c r="F189" s="5"/>
      <c r="G189" s="5"/>
      <c r="H189" s="5">
        <v>7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1"/>
      <c r="V189" s="5"/>
      <c r="W189" s="5"/>
      <c r="X189" s="36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11">
        <f t="shared" si="4"/>
        <v>7</v>
      </c>
      <c r="AL189" s="13">
        <f t="shared" si="5"/>
        <v>1</v>
      </c>
    </row>
    <row r="190" spans="1:40" ht="11.25">
      <c r="A190" s="31" t="s">
        <v>1424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1"/>
      <c r="V190" s="5"/>
      <c r="W190" s="5">
        <v>7</v>
      </c>
      <c r="X190" s="36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11">
        <f t="shared" si="4"/>
        <v>7</v>
      </c>
      <c r="AL190" s="26">
        <f t="shared" si="5"/>
        <v>1</v>
      </c>
      <c r="AM190" s="8"/>
      <c r="AN190" s="13"/>
    </row>
    <row r="191" spans="1:41" ht="11.25" customHeight="1">
      <c r="A191" s="3" t="s">
        <v>657</v>
      </c>
      <c r="B191" s="5"/>
      <c r="C191" s="5"/>
      <c r="D191" s="5"/>
      <c r="E191" s="5"/>
      <c r="F191" s="5">
        <v>1</v>
      </c>
      <c r="G191" s="5"/>
      <c r="H191" s="5">
        <v>1</v>
      </c>
      <c r="I191" s="5"/>
      <c r="J191" s="5"/>
      <c r="K191" s="5"/>
      <c r="L191" s="5"/>
      <c r="M191" s="5"/>
      <c r="N191" s="5"/>
      <c r="O191" s="5"/>
      <c r="P191" s="5"/>
      <c r="Q191" s="5"/>
      <c r="R191" s="5">
        <v>3</v>
      </c>
      <c r="S191" s="5"/>
      <c r="T191" s="5"/>
      <c r="U191" s="11"/>
      <c r="V191" s="5"/>
      <c r="W191" s="5"/>
      <c r="X191" s="36"/>
      <c r="Y191" s="5"/>
      <c r="Z191" s="5"/>
      <c r="AA191" s="5"/>
      <c r="AB191" s="5">
        <v>1</v>
      </c>
      <c r="AC191" s="5"/>
      <c r="AD191" s="5"/>
      <c r="AE191" s="5"/>
      <c r="AF191" s="5"/>
      <c r="AG191" s="5"/>
      <c r="AH191" s="5"/>
      <c r="AI191" s="5"/>
      <c r="AJ191" s="11"/>
      <c r="AK191" s="11">
        <f t="shared" si="4"/>
        <v>6</v>
      </c>
      <c r="AL191" s="13">
        <f t="shared" si="5"/>
        <v>4</v>
      </c>
      <c r="AO191" s="14"/>
    </row>
    <row r="192" spans="1:40" ht="11.25">
      <c r="A192" s="31" t="s">
        <v>1690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1"/>
      <c r="V192" s="5"/>
      <c r="W192" s="5">
        <v>2</v>
      </c>
      <c r="X192" s="36"/>
      <c r="Y192" s="5">
        <v>2</v>
      </c>
      <c r="Z192" s="5"/>
      <c r="AA192" s="5"/>
      <c r="AB192" s="5"/>
      <c r="AC192" s="5"/>
      <c r="AD192" s="5"/>
      <c r="AE192" s="5"/>
      <c r="AF192" s="5"/>
      <c r="AG192" s="5">
        <v>2</v>
      </c>
      <c r="AH192" s="5"/>
      <c r="AI192" s="5"/>
      <c r="AJ192" s="5"/>
      <c r="AK192" s="11">
        <f t="shared" si="4"/>
        <v>6</v>
      </c>
      <c r="AL192" s="26">
        <f t="shared" si="5"/>
        <v>3</v>
      </c>
      <c r="AM192" s="8"/>
      <c r="AN192" s="8"/>
    </row>
    <row r="193" spans="1:40" ht="11.25">
      <c r="A193" s="3" t="s">
        <v>1181</v>
      </c>
      <c r="B193" s="5"/>
      <c r="C193" s="5"/>
      <c r="D193" s="5"/>
      <c r="E193" s="5"/>
      <c r="F193" s="5"/>
      <c r="G193" s="5"/>
      <c r="H193" s="5">
        <v>1</v>
      </c>
      <c r="I193" s="5"/>
      <c r="J193" s="5"/>
      <c r="K193" s="5"/>
      <c r="L193" s="5"/>
      <c r="M193" s="5"/>
      <c r="N193" s="5"/>
      <c r="O193" s="5"/>
      <c r="P193" s="5"/>
      <c r="Q193" s="5"/>
      <c r="R193" s="5">
        <v>2</v>
      </c>
      <c r="S193" s="5"/>
      <c r="T193" s="5"/>
      <c r="U193" s="11"/>
      <c r="V193" s="5"/>
      <c r="W193" s="5"/>
      <c r="X193" s="36"/>
      <c r="Y193" s="5"/>
      <c r="Z193" s="5"/>
      <c r="AA193" s="5"/>
      <c r="AB193" s="5"/>
      <c r="AC193" s="5"/>
      <c r="AD193" s="5"/>
      <c r="AE193" s="5"/>
      <c r="AF193" s="5"/>
      <c r="AG193" s="5">
        <v>3</v>
      </c>
      <c r="AH193" s="5"/>
      <c r="AI193" s="5"/>
      <c r="AJ193" s="11"/>
      <c r="AK193" s="11">
        <f t="shared" si="4"/>
        <v>6</v>
      </c>
      <c r="AL193" s="13">
        <f t="shared" si="5"/>
        <v>3</v>
      </c>
      <c r="AM193" s="8"/>
      <c r="AN193" s="8"/>
    </row>
    <row r="194" spans="1:38" ht="11.25">
      <c r="A194" s="3" t="s">
        <v>700</v>
      </c>
      <c r="B194" s="5"/>
      <c r="C194" s="5"/>
      <c r="D194" s="5"/>
      <c r="E194" s="5"/>
      <c r="F194" s="5"/>
      <c r="G194" s="5">
        <v>3</v>
      </c>
      <c r="H194" s="5"/>
      <c r="I194" s="5"/>
      <c r="J194" s="5"/>
      <c r="K194" s="5"/>
      <c r="L194" s="5"/>
      <c r="M194" s="5">
        <v>3</v>
      </c>
      <c r="N194" s="5"/>
      <c r="O194" s="5"/>
      <c r="P194" s="5"/>
      <c r="Q194" s="5"/>
      <c r="R194" s="5"/>
      <c r="S194" s="5"/>
      <c r="T194" s="5"/>
      <c r="U194" s="11"/>
      <c r="V194" s="5"/>
      <c r="W194" s="5"/>
      <c r="X194" s="36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11">
        <f aca="true" t="shared" si="6" ref="AK194:AK257">SUM(B194:AJ194)</f>
        <v>6</v>
      </c>
      <c r="AL194" s="13">
        <f aca="true" t="shared" si="7" ref="AL194:AL257">COUNTA(B194:AI194)</f>
        <v>2</v>
      </c>
    </row>
    <row r="195" spans="1:38" ht="11.25">
      <c r="A195" s="3" t="s">
        <v>978</v>
      </c>
      <c r="B195" s="5"/>
      <c r="C195" s="5"/>
      <c r="D195" s="5">
        <v>6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1"/>
      <c r="V195" s="5"/>
      <c r="W195" s="5"/>
      <c r="X195" s="36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11">
        <f t="shared" si="6"/>
        <v>6</v>
      </c>
      <c r="AL195" s="13">
        <f t="shared" si="7"/>
        <v>1</v>
      </c>
    </row>
    <row r="196" spans="1:38" ht="11.25">
      <c r="A196" s="3" t="s">
        <v>843</v>
      </c>
      <c r="B196" s="5"/>
      <c r="C196" s="5"/>
      <c r="D196" s="5"/>
      <c r="E196" s="5"/>
      <c r="F196" s="5"/>
      <c r="G196" s="5"/>
      <c r="H196" s="5"/>
      <c r="I196" s="5">
        <v>2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1"/>
      <c r="V196" s="5"/>
      <c r="W196" s="5"/>
      <c r="X196" s="36"/>
      <c r="Y196" s="5"/>
      <c r="Z196" s="5"/>
      <c r="AA196" s="5"/>
      <c r="AB196" s="5">
        <v>4</v>
      </c>
      <c r="AC196" s="5"/>
      <c r="AD196" s="5"/>
      <c r="AE196" s="5"/>
      <c r="AF196" s="5"/>
      <c r="AG196" s="5"/>
      <c r="AH196" s="5"/>
      <c r="AI196" s="5"/>
      <c r="AJ196" s="5"/>
      <c r="AK196" s="11">
        <f t="shared" si="6"/>
        <v>6</v>
      </c>
      <c r="AL196" s="13">
        <f t="shared" si="7"/>
        <v>2</v>
      </c>
    </row>
    <row r="197" spans="1:38" ht="11.25">
      <c r="A197" s="31" t="s">
        <v>1273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1">
        <v>6</v>
      </c>
      <c r="V197" s="5"/>
      <c r="W197" s="5"/>
      <c r="X197" s="36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11">
        <f t="shared" si="6"/>
        <v>6</v>
      </c>
      <c r="AL197" s="26">
        <f t="shared" si="7"/>
        <v>1</v>
      </c>
    </row>
    <row r="198" spans="1:38" ht="11.25">
      <c r="A198" s="31" t="s">
        <v>1285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1">
        <v>6</v>
      </c>
      <c r="V198" s="5"/>
      <c r="W198" s="5"/>
      <c r="X198" s="36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11">
        <f t="shared" si="6"/>
        <v>6</v>
      </c>
      <c r="AL198" s="26">
        <f t="shared" si="7"/>
        <v>1</v>
      </c>
    </row>
    <row r="199" spans="1:38" ht="11.25">
      <c r="A199" s="3" t="s">
        <v>524</v>
      </c>
      <c r="B199" s="5"/>
      <c r="C199" s="5">
        <v>1</v>
      </c>
      <c r="D199" s="5"/>
      <c r="E199" s="5"/>
      <c r="F199" s="5"/>
      <c r="G199" s="5"/>
      <c r="H199" s="5"/>
      <c r="I199" s="5"/>
      <c r="J199" s="5"/>
      <c r="K199" s="5">
        <v>2</v>
      </c>
      <c r="L199" s="5"/>
      <c r="M199" s="5"/>
      <c r="N199" s="5"/>
      <c r="O199" s="5"/>
      <c r="P199" s="5"/>
      <c r="Q199" s="5"/>
      <c r="R199" s="5"/>
      <c r="S199" s="5"/>
      <c r="T199" s="5"/>
      <c r="U199" s="11"/>
      <c r="V199" s="5"/>
      <c r="W199" s="5">
        <v>3</v>
      </c>
      <c r="X199" s="36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11">
        <f t="shared" si="6"/>
        <v>6</v>
      </c>
      <c r="AL199" s="13">
        <f t="shared" si="7"/>
        <v>3</v>
      </c>
    </row>
    <row r="200" spans="1:38" ht="11.25">
      <c r="A200" s="31" t="s">
        <v>1403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1"/>
      <c r="V200" s="5"/>
      <c r="W200" s="5">
        <v>3</v>
      </c>
      <c r="X200" s="36"/>
      <c r="Y200" s="5"/>
      <c r="Z200" s="5"/>
      <c r="AA200" s="5"/>
      <c r="AB200" s="5"/>
      <c r="AC200" s="5"/>
      <c r="AD200" s="5">
        <v>3</v>
      </c>
      <c r="AE200" s="5"/>
      <c r="AF200" s="5"/>
      <c r="AG200" s="5"/>
      <c r="AH200" s="5"/>
      <c r="AI200" s="5"/>
      <c r="AJ200" s="5"/>
      <c r="AK200" s="11">
        <f t="shared" si="6"/>
        <v>6</v>
      </c>
      <c r="AL200" s="26">
        <f t="shared" si="7"/>
        <v>2</v>
      </c>
    </row>
    <row r="201" spans="1:38" ht="11.25">
      <c r="A201" s="3" t="s">
        <v>701</v>
      </c>
      <c r="B201" s="5"/>
      <c r="C201" s="5"/>
      <c r="D201" s="5"/>
      <c r="E201" s="5"/>
      <c r="F201" s="5"/>
      <c r="G201" s="5">
        <v>3</v>
      </c>
      <c r="H201" s="5"/>
      <c r="I201" s="5"/>
      <c r="J201" s="5"/>
      <c r="K201" s="5"/>
      <c r="L201" s="5"/>
      <c r="M201" s="5">
        <v>1</v>
      </c>
      <c r="N201" s="5"/>
      <c r="O201" s="5"/>
      <c r="P201" s="5"/>
      <c r="Q201" s="5"/>
      <c r="R201" s="5"/>
      <c r="S201" s="5"/>
      <c r="T201" s="5"/>
      <c r="U201" s="11"/>
      <c r="V201" s="5"/>
      <c r="W201" s="5"/>
      <c r="X201" s="36"/>
      <c r="Y201" s="5"/>
      <c r="Z201" s="5"/>
      <c r="AA201" s="5"/>
      <c r="AB201" s="5"/>
      <c r="AC201" s="5"/>
      <c r="AD201" s="5"/>
      <c r="AE201" s="5">
        <v>2</v>
      </c>
      <c r="AF201" s="5"/>
      <c r="AG201" s="5"/>
      <c r="AH201" s="5"/>
      <c r="AI201" s="5"/>
      <c r="AJ201" s="5"/>
      <c r="AK201" s="11">
        <f t="shared" si="6"/>
        <v>6</v>
      </c>
      <c r="AL201" s="13">
        <f t="shared" si="7"/>
        <v>3</v>
      </c>
    </row>
    <row r="202" spans="1:40" ht="11.25">
      <c r="A202" s="31" t="s">
        <v>1185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v>2</v>
      </c>
      <c r="S202" s="5"/>
      <c r="T202" s="5"/>
      <c r="U202" s="11"/>
      <c r="V202" s="5"/>
      <c r="W202" s="5">
        <v>2</v>
      </c>
      <c r="X202" s="36"/>
      <c r="Y202" s="5"/>
      <c r="Z202" s="5"/>
      <c r="AA202" s="5"/>
      <c r="AB202" s="5"/>
      <c r="AC202" s="5"/>
      <c r="AD202" s="5"/>
      <c r="AE202" s="5"/>
      <c r="AF202" s="5"/>
      <c r="AG202" s="5">
        <v>2</v>
      </c>
      <c r="AH202" s="5"/>
      <c r="AI202" s="5"/>
      <c r="AJ202" s="5"/>
      <c r="AK202" s="11">
        <f t="shared" si="6"/>
        <v>6</v>
      </c>
      <c r="AL202" s="26">
        <f t="shared" si="7"/>
        <v>3</v>
      </c>
      <c r="AM202" s="8"/>
      <c r="AN202" s="8"/>
    </row>
    <row r="203" spans="1:38" ht="11.25">
      <c r="A203" s="3" t="s">
        <v>470</v>
      </c>
      <c r="B203" s="5">
        <v>4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1"/>
      <c r="N203" s="11"/>
      <c r="O203" s="11"/>
      <c r="P203" s="11"/>
      <c r="Q203" s="11"/>
      <c r="R203" s="11"/>
      <c r="S203" s="11"/>
      <c r="T203" s="11">
        <v>2</v>
      </c>
      <c r="U203" s="11"/>
      <c r="V203" s="11"/>
      <c r="W203" s="11"/>
      <c r="X203" s="36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45"/>
      <c r="AK203" s="11">
        <f t="shared" si="6"/>
        <v>6</v>
      </c>
      <c r="AL203" s="13">
        <f t="shared" si="7"/>
        <v>2</v>
      </c>
    </row>
    <row r="204" spans="1:38" ht="11.25">
      <c r="A204" s="31" t="s">
        <v>1166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1"/>
      <c r="V204" s="5"/>
      <c r="W204" s="5"/>
      <c r="X204" s="36"/>
      <c r="Y204" s="5"/>
      <c r="Z204" s="5"/>
      <c r="AA204" s="5"/>
      <c r="AB204" s="5"/>
      <c r="AC204" s="5"/>
      <c r="AD204" s="5"/>
      <c r="AE204" s="5"/>
      <c r="AF204" s="5"/>
      <c r="AG204" s="5"/>
      <c r="AH204" s="5">
        <v>6</v>
      </c>
      <c r="AI204" s="5"/>
      <c r="AJ204" s="5"/>
      <c r="AK204" s="11">
        <f t="shared" si="6"/>
        <v>6</v>
      </c>
      <c r="AL204" s="26">
        <f t="shared" si="7"/>
        <v>1</v>
      </c>
    </row>
    <row r="205" spans="1:38" ht="11.25">
      <c r="A205" s="31" t="s">
        <v>1587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1"/>
      <c r="V205" s="5"/>
      <c r="W205" s="5"/>
      <c r="X205" s="36"/>
      <c r="Y205" s="5"/>
      <c r="Z205" s="5"/>
      <c r="AA205" s="5"/>
      <c r="AB205" s="5"/>
      <c r="AC205" s="5"/>
      <c r="AD205" s="5">
        <v>3</v>
      </c>
      <c r="AE205" s="5"/>
      <c r="AF205" s="5"/>
      <c r="AG205" s="5">
        <v>3</v>
      </c>
      <c r="AH205" s="5"/>
      <c r="AI205" s="5"/>
      <c r="AJ205" s="5"/>
      <c r="AK205" s="11">
        <f t="shared" si="6"/>
        <v>6</v>
      </c>
      <c r="AL205" s="26">
        <f t="shared" si="7"/>
        <v>2</v>
      </c>
    </row>
    <row r="206" spans="1:38" ht="11.25">
      <c r="A206" s="31" t="s">
        <v>1590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1"/>
      <c r="V206" s="5"/>
      <c r="W206" s="5"/>
      <c r="X206" s="36"/>
      <c r="Y206" s="5"/>
      <c r="Z206" s="5"/>
      <c r="AA206" s="5"/>
      <c r="AB206" s="5"/>
      <c r="AC206" s="5"/>
      <c r="AD206" s="5">
        <v>3</v>
      </c>
      <c r="AE206" s="5"/>
      <c r="AF206" s="5"/>
      <c r="AG206" s="5">
        <v>3</v>
      </c>
      <c r="AH206" s="5"/>
      <c r="AI206" s="5"/>
      <c r="AJ206" s="5"/>
      <c r="AK206" s="11">
        <f t="shared" si="6"/>
        <v>6</v>
      </c>
      <c r="AL206" s="26">
        <f t="shared" si="7"/>
        <v>2</v>
      </c>
    </row>
    <row r="207" spans="1:38" ht="11.25" customHeight="1">
      <c r="A207" s="3" t="s">
        <v>891</v>
      </c>
      <c r="B207" s="5"/>
      <c r="C207" s="5"/>
      <c r="D207" s="5"/>
      <c r="E207" s="5"/>
      <c r="F207" s="5"/>
      <c r="G207" s="5"/>
      <c r="H207" s="5"/>
      <c r="I207" s="5"/>
      <c r="J207" s="5"/>
      <c r="K207" s="5">
        <v>5</v>
      </c>
      <c r="L207" s="5"/>
      <c r="M207" s="11"/>
      <c r="N207" s="11"/>
      <c r="O207" s="11">
        <v>1</v>
      </c>
      <c r="P207" s="11"/>
      <c r="Q207" s="11"/>
      <c r="R207" s="11"/>
      <c r="S207" s="11"/>
      <c r="T207" s="11"/>
      <c r="U207" s="11"/>
      <c r="V207" s="11"/>
      <c r="W207" s="11"/>
      <c r="X207" s="36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45"/>
      <c r="AK207" s="11">
        <f t="shared" si="6"/>
        <v>6</v>
      </c>
      <c r="AL207" s="13">
        <f t="shared" si="7"/>
        <v>2</v>
      </c>
    </row>
    <row r="208" spans="1:38" ht="11.25">
      <c r="A208" s="3" t="s">
        <v>472</v>
      </c>
      <c r="B208" s="5">
        <v>6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1"/>
      <c r="V208" s="5"/>
      <c r="W208" s="5"/>
      <c r="X208" s="36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11">
        <f t="shared" si="6"/>
        <v>6</v>
      </c>
      <c r="AL208" s="13">
        <f t="shared" si="7"/>
        <v>1</v>
      </c>
    </row>
    <row r="209" spans="1:38" ht="11.25">
      <c r="A209" s="3" t="s">
        <v>982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v>4</v>
      </c>
      <c r="M209" s="5"/>
      <c r="N209" s="5"/>
      <c r="O209" s="5"/>
      <c r="P209" s="5"/>
      <c r="Q209" s="5"/>
      <c r="R209" s="5"/>
      <c r="S209" s="5"/>
      <c r="T209" s="5"/>
      <c r="U209" s="11"/>
      <c r="V209" s="5"/>
      <c r="W209" s="5"/>
      <c r="X209" s="36"/>
      <c r="Y209" s="5"/>
      <c r="Z209" s="5"/>
      <c r="AA209" s="5"/>
      <c r="AB209" s="5">
        <v>2</v>
      </c>
      <c r="AC209" s="5"/>
      <c r="AD209" s="5"/>
      <c r="AE209" s="5"/>
      <c r="AF209" s="5"/>
      <c r="AG209" s="5"/>
      <c r="AH209" s="5"/>
      <c r="AI209" s="5"/>
      <c r="AJ209" s="5"/>
      <c r="AK209" s="11">
        <f t="shared" si="6"/>
        <v>6</v>
      </c>
      <c r="AL209" s="13">
        <f t="shared" si="7"/>
        <v>2</v>
      </c>
    </row>
    <row r="210" spans="1:38" ht="11.25">
      <c r="A210" s="32" t="s">
        <v>668</v>
      </c>
      <c r="B210" s="11"/>
      <c r="C210" s="11"/>
      <c r="D210" s="11"/>
      <c r="E210" s="11"/>
      <c r="F210" s="11">
        <v>2</v>
      </c>
      <c r="G210" s="11"/>
      <c r="H210" s="5"/>
      <c r="I210" s="5"/>
      <c r="J210" s="5"/>
      <c r="K210" s="5"/>
      <c r="L210" s="5">
        <v>4</v>
      </c>
      <c r="M210" s="5"/>
      <c r="N210" s="5"/>
      <c r="O210" s="5"/>
      <c r="P210" s="5"/>
      <c r="Q210" s="5"/>
      <c r="R210" s="5"/>
      <c r="S210" s="5"/>
      <c r="T210" s="5"/>
      <c r="U210" s="11"/>
      <c r="V210" s="5"/>
      <c r="W210" s="5"/>
      <c r="X210" s="36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11">
        <f t="shared" si="6"/>
        <v>6</v>
      </c>
      <c r="AL210" s="13">
        <f t="shared" si="7"/>
        <v>2</v>
      </c>
    </row>
    <row r="211" spans="1:38" ht="11.25">
      <c r="A211" s="3" t="s">
        <v>1315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1">
        <v>6</v>
      </c>
      <c r="V211" s="5"/>
      <c r="W211" s="5"/>
      <c r="X211" s="36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11">
        <f t="shared" si="6"/>
        <v>6</v>
      </c>
      <c r="AL211" s="26">
        <f t="shared" si="7"/>
        <v>1</v>
      </c>
    </row>
    <row r="212" spans="1:38" ht="11.25">
      <c r="A212" s="3" t="s">
        <v>882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v>6</v>
      </c>
      <c r="M212" s="5"/>
      <c r="N212" s="5"/>
      <c r="O212" s="5"/>
      <c r="P212" s="5"/>
      <c r="Q212" s="5"/>
      <c r="R212" s="5"/>
      <c r="S212" s="5"/>
      <c r="T212" s="5"/>
      <c r="U212" s="11"/>
      <c r="V212" s="5"/>
      <c r="W212" s="5"/>
      <c r="X212" s="36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11">
        <f t="shared" si="6"/>
        <v>6</v>
      </c>
      <c r="AL212" s="13">
        <f t="shared" si="7"/>
        <v>1</v>
      </c>
    </row>
    <row r="213" spans="1:38" ht="11.25">
      <c r="A213" s="3" t="s">
        <v>1248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>
        <v>6</v>
      </c>
      <c r="U213" s="11"/>
      <c r="V213" s="5"/>
      <c r="W213" s="5"/>
      <c r="X213" s="36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11">
        <f t="shared" si="6"/>
        <v>6</v>
      </c>
      <c r="AL213" s="26">
        <f t="shared" si="7"/>
        <v>1</v>
      </c>
    </row>
    <row r="214" spans="1:38" ht="11.25">
      <c r="A214" s="31" t="s">
        <v>1197</v>
      </c>
      <c r="B214" s="5"/>
      <c r="C214" s="5"/>
      <c r="D214" s="5"/>
      <c r="E214" s="5"/>
      <c r="F214" s="5"/>
      <c r="G214" s="5"/>
      <c r="H214" s="5"/>
      <c r="I214" s="5"/>
      <c r="J214" s="5"/>
      <c r="L214" s="5"/>
      <c r="M214" s="5"/>
      <c r="N214" s="5"/>
      <c r="O214" s="5"/>
      <c r="P214" s="5"/>
      <c r="Q214" s="5"/>
      <c r="R214" s="5">
        <v>1</v>
      </c>
      <c r="S214" s="5"/>
      <c r="T214" s="5"/>
      <c r="U214" s="11"/>
      <c r="V214" s="5"/>
      <c r="W214" s="5">
        <v>3</v>
      </c>
      <c r="X214" s="36"/>
      <c r="Y214" s="5">
        <v>2</v>
      </c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11">
        <f t="shared" si="6"/>
        <v>6</v>
      </c>
      <c r="AL214" s="26">
        <f t="shared" si="7"/>
        <v>3</v>
      </c>
    </row>
    <row r="215" spans="1:38" ht="11.25">
      <c r="A215" s="31" t="s">
        <v>1420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1"/>
      <c r="V215" s="5"/>
      <c r="W215" s="5">
        <v>6</v>
      </c>
      <c r="X215" s="36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11">
        <f t="shared" si="6"/>
        <v>6</v>
      </c>
      <c r="AL215" s="26">
        <f t="shared" si="7"/>
        <v>1</v>
      </c>
    </row>
    <row r="216" spans="1:41" ht="11.25">
      <c r="A216" s="31" t="s">
        <v>1719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1"/>
      <c r="V216" s="5"/>
      <c r="W216" s="5"/>
      <c r="X216" s="36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>
        <v>5</v>
      </c>
      <c r="AJ216" s="5"/>
      <c r="AK216" s="11">
        <f t="shared" si="6"/>
        <v>5</v>
      </c>
      <c r="AL216" s="26">
        <f t="shared" si="7"/>
        <v>1</v>
      </c>
      <c r="AO216" s="14"/>
    </row>
    <row r="217" spans="1:38" ht="11.25">
      <c r="A217" s="3" t="s">
        <v>1651</v>
      </c>
      <c r="B217" s="5"/>
      <c r="C217" s="5"/>
      <c r="D217" s="5"/>
      <c r="E217" s="5"/>
      <c r="F217" s="5"/>
      <c r="G217" s="5">
        <v>1</v>
      </c>
      <c r="H217" s="5"/>
      <c r="I217" s="5"/>
      <c r="J217" s="5"/>
      <c r="L217" s="5"/>
      <c r="M217" s="5">
        <v>3</v>
      </c>
      <c r="N217" s="5"/>
      <c r="O217" s="5"/>
      <c r="P217" s="5"/>
      <c r="Q217" s="5"/>
      <c r="R217" s="5"/>
      <c r="S217" s="5"/>
      <c r="T217" s="5"/>
      <c r="U217" s="11"/>
      <c r="V217" s="5"/>
      <c r="W217" s="5"/>
      <c r="X217" s="36"/>
      <c r="Y217" s="5"/>
      <c r="Z217" s="5"/>
      <c r="AA217" s="5"/>
      <c r="AB217" s="5"/>
      <c r="AC217" s="5"/>
      <c r="AD217" s="5"/>
      <c r="AE217" s="5">
        <v>1</v>
      </c>
      <c r="AF217" s="5"/>
      <c r="AG217" s="5"/>
      <c r="AH217" s="5"/>
      <c r="AI217" s="5"/>
      <c r="AJ217" s="5"/>
      <c r="AK217" s="11">
        <f t="shared" si="6"/>
        <v>5</v>
      </c>
      <c r="AL217" s="13">
        <f t="shared" si="7"/>
        <v>3</v>
      </c>
    </row>
    <row r="218" spans="1:38" ht="11.25">
      <c r="A218" s="31" t="s">
        <v>1085</v>
      </c>
      <c r="B218" s="5"/>
      <c r="C218" s="5"/>
      <c r="D218" s="5"/>
      <c r="E218" s="5"/>
      <c r="F218" s="5"/>
      <c r="G218" s="5"/>
      <c r="H218" s="5"/>
      <c r="I218" s="5"/>
      <c r="J218" s="5"/>
      <c r="L218" s="5"/>
      <c r="M218" s="5"/>
      <c r="N218" s="5"/>
      <c r="O218" s="5"/>
      <c r="P218" s="5">
        <v>3</v>
      </c>
      <c r="Q218" s="5">
        <v>2</v>
      </c>
      <c r="R218" s="5"/>
      <c r="S218" s="5"/>
      <c r="T218" s="5"/>
      <c r="U218" s="11"/>
      <c r="V218" s="5"/>
      <c r="W218" s="5"/>
      <c r="X218" s="36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11">
        <f t="shared" si="6"/>
        <v>5</v>
      </c>
      <c r="AL218" s="26">
        <f t="shared" si="7"/>
        <v>2</v>
      </c>
    </row>
    <row r="219" spans="1:38" ht="11.25">
      <c r="A219" s="31" t="s">
        <v>1713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1"/>
      <c r="V219" s="5"/>
      <c r="W219" s="5"/>
      <c r="X219" s="36"/>
      <c r="Y219" s="5"/>
      <c r="Z219" s="5"/>
      <c r="AA219" s="5"/>
      <c r="AB219" s="5"/>
      <c r="AC219" s="5"/>
      <c r="AD219" s="5"/>
      <c r="AE219" s="5"/>
      <c r="AF219" s="5"/>
      <c r="AG219" s="5"/>
      <c r="AH219" s="5">
        <v>5</v>
      </c>
      <c r="AI219" s="5"/>
      <c r="AJ219" s="5"/>
      <c r="AK219" s="11">
        <f t="shared" si="6"/>
        <v>5</v>
      </c>
      <c r="AL219" s="26">
        <f t="shared" si="7"/>
        <v>1</v>
      </c>
    </row>
    <row r="220" spans="1:38" ht="11.25" customHeight="1">
      <c r="A220" s="3" t="s">
        <v>699</v>
      </c>
      <c r="B220" s="5"/>
      <c r="C220" s="5"/>
      <c r="D220" s="5"/>
      <c r="E220" s="5"/>
      <c r="F220" s="5"/>
      <c r="G220" s="5">
        <v>5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1"/>
      <c r="V220" s="5"/>
      <c r="W220" s="5"/>
      <c r="X220" s="36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44"/>
      <c r="AK220" s="11">
        <f t="shared" si="6"/>
        <v>5</v>
      </c>
      <c r="AL220" s="13">
        <f t="shared" si="7"/>
        <v>1</v>
      </c>
    </row>
    <row r="221" spans="1:38" ht="11.25">
      <c r="A221" s="3" t="s">
        <v>942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>
        <v>2</v>
      </c>
      <c r="N221" s="5"/>
      <c r="O221" s="5"/>
      <c r="P221" s="5"/>
      <c r="Q221" s="5"/>
      <c r="R221" s="5"/>
      <c r="S221" s="5"/>
      <c r="T221" s="5"/>
      <c r="U221" s="11"/>
      <c r="V221" s="5"/>
      <c r="W221" s="5"/>
      <c r="X221" s="36"/>
      <c r="Y221" s="5"/>
      <c r="Z221" s="5"/>
      <c r="AA221" s="5"/>
      <c r="AB221" s="5"/>
      <c r="AC221" s="5"/>
      <c r="AD221" s="5"/>
      <c r="AE221" s="5">
        <v>3</v>
      </c>
      <c r="AF221" s="5"/>
      <c r="AG221" s="5"/>
      <c r="AH221" s="5"/>
      <c r="AI221" s="5"/>
      <c r="AJ221" s="5"/>
      <c r="AK221" s="11">
        <f t="shared" si="6"/>
        <v>5</v>
      </c>
      <c r="AL221" s="13">
        <f t="shared" si="7"/>
        <v>2</v>
      </c>
    </row>
    <row r="222" spans="1:38" ht="11.25">
      <c r="A222" s="31" t="s">
        <v>1271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1">
        <v>5</v>
      </c>
      <c r="V222" s="5"/>
      <c r="W222" s="5"/>
      <c r="X222" s="36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11">
        <f t="shared" si="6"/>
        <v>5</v>
      </c>
      <c r="AL222" s="26">
        <f t="shared" si="7"/>
        <v>1</v>
      </c>
    </row>
    <row r="223" spans="1:38" ht="11.25">
      <c r="A223" s="3" t="s">
        <v>1507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1"/>
      <c r="V223" s="5"/>
      <c r="W223" s="5"/>
      <c r="X223" s="36"/>
      <c r="Y223" s="5"/>
      <c r="Z223" s="5"/>
      <c r="AA223" s="5"/>
      <c r="AB223" s="5">
        <v>5</v>
      </c>
      <c r="AC223" s="5"/>
      <c r="AD223" s="5"/>
      <c r="AE223" s="5"/>
      <c r="AF223" s="5"/>
      <c r="AG223" s="5"/>
      <c r="AH223" s="5"/>
      <c r="AI223" s="5"/>
      <c r="AJ223" s="5"/>
      <c r="AK223" s="11">
        <f t="shared" si="6"/>
        <v>5</v>
      </c>
      <c r="AL223" s="26">
        <f t="shared" si="7"/>
        <v>1</v>
      </c>
    </row>
    <row r="224" spans="1:38" ht="11.25">
      <c r="A224" s="31" t="s">
        <v>1184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v>5</v>
      </c>
      <c r="S224" s="5"/>
      <c r="T224" s="5"/>
      <c r="U224" s="11"/>
      <c r="V224" s="5"/>
      <c r="W224" s="5"/>
      <c r="X224" s="36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11">
        <f t="shared" si="6"/>
        <v>5</v>
      </c>
      <c r="AL224" s="26">
        <f t="shared" si="7"/>
        <v>1</v>
      </c>
    </row>
    <row r="225" spans="1:38" ht="11.25">
      <c r="A225" s="31" t="s">
        <v>1398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1"/>
      <c r="V225" s="5"/>
      <c r="W225" s="5">
        <v>5</v>
      </c>
      <c r="X225" s="36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11">
        <f t="shared" si="6"/>
        <v>5</v>
      </c>
      <c r="AL225" s="26">
        <f t="shared" si="7"/>
        <v>1</v>
      </c>
    </row>
    <row r="226" spans="1:38" ht="11.25">
      <c r="A226" s="3" t="s">
        <v>929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>
        <v>5</v>
      </c>
      <c r="N226" s="5"/>
      <c r="O226" s="5"/>
      <c r="P226" s="5"/>
      <c r="Q226" s="5"/>
      <c r="R226" s="5"/>
      <c r="S226" s="5"/>
      <c r="T226" s="5"/>
      <c r="U226" s="11"/>
      <c r="V226" s="5"/>
      <c r="W226" s="5"/>
      <c r="X226" s="36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11">
        <f t="shared" si="6"/>
        <v>5</v>
      </c>
      <c r="AL226" s="13">
        <f t="shared" si="7"/>
        <v>1</v>
      </c>
    </row>
    <row r="227" spans="1:38" ht="11.25">
      <c r="A227" s="3" t="s">
        <v>1047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>
        <v>5</v>
      </c>
      <c r="P227" s="5"/>
      <c r="Q227" s="5"/>
      <c r="R227" s="5"/>
      <c r="S227" s="5"/>
      <c r="T227" s="5"/>
      <c r="U227" s="11"/>
      <c r="V227" s="5"/>
      <c r="W227" s="5"/>
      <c r="X227" s="36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1">
        <f t="shared" si="6"/>
        <v>5</v>
      </c>
      <c r="AL227" s="13">
        <f t="shared" si="7"/>
        <v>1</v>
      </c>
    </row>
    <row r="228" spans="1:38" ht="11.25">
      <c r="A228" s="31" t="s">
        <v>1407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1"/>
      <c r="V228" s="5"/>
      <c r="W228" s="5">
        <v>5</v>
      </c>
      <c r="X228" s="36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11">
        <f t="shared" si="6"/>
        <v>5</v>
      </c>
      <c r="AL228" s="26">
        <f t="shared" si="7"/>
        <v>1</v>
      </c>
    </row>
    <row r="229" spans="1:38" ht="11.25">
      <c r="A229" s="31" t="s">
        <v>1408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1"/>
      <c r="V229" s="5"/>
      <c r="W229" s="5">
        <v>5</v>
      </c>
      <c r="X229" s="36"/>
      <c r="Y229" s="5"/>
      <c r="Z229" s="5"/>
      <c r="AA229" s="5"/>
      <c r="AB229" s="5"/>
      <c r="AC229" s="5"/>
      <c r="AD229" s="5"/>
      <c r="AE229" s="5"/>
      <c r="AF229" s="5"/>
      <c r="AG229" s="5"/>
      <c r="AH229" s="5">
        <v>0</v>
      </c>
      <c r="AI229" s="5"/>
      <c r="AJ229" s="5"/>
      <c r="AK229" s="11">
        <f t="shared" si="6"/>
        <v>5</v>
      </c>
      <c r="AL229" s="26">
        <f t="shared" si="7"/>
        <v>2</v>
      </c>
    </row>
    <row r="230" spans="1:38" ht="11.25">
      <c r="A230" s="3" t="s">
        <v>1435</v>
      </c>
      <c r="B230" s="5"/>
      <c r="C230" s="5"/>
      <c r="D230" s="5"/>
      <c r="E230" s="5"/>
      <c r="F230" s="5"/>
      <c r="G230" s="5"/>
      <c r="H230" s="5">
        <v>2</v>
      </c>
      <c r="I230" s="5"/>
      <c r="J230" s="5"/>
      <c r="K230" s="5">
        <v>1</v>
      </c>
      <c r="L230" s="5"/>
      <c r="M230" s="5"/>
      <c r="N230" s="5"/>
      <c r="O230" s="5"/>
      <c r="P230" s="5"/>
      <c r="Q230" s="5"/>
      <c r="R230" s="5">
        <v>2</v>
      </c>
      <c r="S230" s="5"/>
      <c r="T230" s="5"/>
      <c r="U230" s="11"/>
      <c r="V230" s="5"/>
      <c r="W230" s="5"/>
      <c r="X230" s="36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11">
        <f t="shared" si="6"/>
        <v>5</v>
      </c>
      <c r="AL230" s="13">
        <f t="shared" si="7"/>
        <v>3</v>
      </c>
    </row>
    <row r="231" spans="1:38" ht="11.25">
      <c r="A231" s="31" t="s">
        <v>1588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1"/>
      <c r="V231" s="5"/>
      <c r="W231" s="5"/>
      <c r="X231" s="36"/>
      <c r="Y231" s="5"/>
      <c r="Z231" s="5"/>
      <c r="AA231" s="5"/>
      <c r="AB231" s="5"/>
      <c r="AC231" s="5"/>
      <c r="AD231" s="5">
        <v>5</v>
      </c>
      <c r="AE231" s="5"/>
      <c r="AF231" s="5"/>
      <c r="AG231" s="5"/>
      <c r="AH231" s="5"/>
      <c r="AI231" s="5"/>
      <c r="AJ231" s="5"/>
      <c r="AK231" s="11">
        <f t="shared" si="6"/>
        <v>5</v>
      </c>
      <c r="AL231" s="26">
        <f t="shared" si="7"/>
        <v>1</v>
      </c>
    </row>
    <row r="232" spans="1:38" ht="11.25">
      <c r="A232" s="3" t="s">
        <v>1059</v>
      </c>
      <c r="B232" s="5"/>
      <c r="C232" s="5"/>
      <c r="D232" s="5"/>
      <c r="E232" s="5"/>
      <c r="F232" s="5"/>
      <c r="G232" s="5"/>
      <c r="H232" s="5"/>
      <c r="I232" s="5"/>
      <c r="J232" s="5"/>
      <c r="K232" s="5">
        <v>3</v>
      </c>
      <c r="L232" s="5"/>
      <c r="M232" s="5"/>
      <c r="N232" s="5"/>
      <c r="O232" s="5">
        <v>2</v>
      </c>
      <c r="P232" s="5"/>
      <c r="Q232" s="5"/>
      <c r="R232" s="5"/>
      <c r="S232" s="5"/>
      <c r="T232" s="5"/>
      <c r="U232" s="11"/>
      <c r="V232" s="5"/>
      <c r="W232" s="5"/>
      <c r="X232" s="36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11">
        <f t="shared" si="6"/>
        <v>5</v>
      </c>
      <c r="AL232" s="13">
        <f t="shared" si="7"/>
        <v>2</v>
      </c>
    </row>
    <row r="233" spans="1:38" ht="11.25" customHeight="1">
      <c r="A233" s="3" t="s">
        <v>702</v>
      </c>
      <c r="B233" s="5"/>
      <c r="C233" s="5"/>
      <c r="D233" s="5"/>
      <c r="E233" s="5"/>
      <c r="F233" s="5"/>
      <c r="G233" s="5">
        <v>2</v>
      </c>
      <c r="H233" s="5"/>
      <c r="I233" s="5"/>
      <c r="J233" s="5"/>
      <c r="K233" s="5"/>
      <c r="L233" s="5"/>
      <c r="M233" s="5">
        <v>3</v>
      </c>
      <c r="N233" s="5"/>
      <c r="O233" s="5"/>
      <c r="P233" s="5"/>
      <c r="Q233" s="5"/>
      <c r="R233" s="5"/>
      <c r="S233" s="5"/>
      <c r="T233" s="5"/>
      <c r="U233" s="11"/>
      <c r="V233" s="5"/>
      <c r="W233" s="5"/>
      <c r="X233" s="3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11">
        <f t="shared" si="6"/>
        <v>5</v>
      </c>
      <c r="AL233" s="13">
        <f t="shared" si="7"/>
        <v>2</v>
      </c>
    </row>
    <row r="234" spans="1:38" ht="11.25" customHeight="1">
      <c r="A234" s="3" t="s">
        <v>610</v>
      </c>
      <c r="B234" s="5"/>
      <c r="C234" s="5">
        <v>5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1"/>
      <c r="V234" s="5"/>
      <c r="W234" s="5"/>
      <c r="X234" s="36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11">
        <f t="shared" si="6"/>
        <v>5</v>
      </c>
      <c r="AL234" s="13">
        <f t="shared" si="7"/>
        <v>1</v>
      </c>
    </row>
    <row r="235" spans="1:38" ht="11.25">
      <c r="A235" s="31" t="s">
        <v>476</v>
      </c>
      <c r="B235" s="5">
        <v>3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>
        <v>2</v>
      </c>
      <c r="R235" s="5"/>
      <c r="S235" s="5"/>
      <c r="T235" s="5"/>
      <c r="U235" s="11"/>
      <c r="V235" s="5"/>
      <c r="W235" s="5"/>
      <c r="X235" s="36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11">
        <f t="shared" si="6"/>
        <v>5</v>
      </c>
      <c r="AL235" s="13">
        <f t="shared" si="7"/>
        <v>2</v>
      </c>
    </row>
    <row r="236" spans="1:38" ht="11.25">
      <c r="A236" s="3" t="s">
        <v>983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v>1</v>
      </c>
      <c r="M236" s="5"/>
      <c r="N236" s="5"/>
      <c r="O236" s="5"/>
      <c r="P236" s="5"/>
      <c r="Q236" s="5"/>
      <c r="R236" s="5"/>
      <c r="S236" s="5"/>
      <c r="T236" s="5"/>
      <c r="U236" s="11"/>
      <c r="V236" s="5"/>
      <c r="W236" s="5"/>
      <c r="X236" s="36"/>
      <c r="Y236" s="5"/>
      <c r="Z236" s="5"/>
      <c r="AA236" s="5"/>
      <c r="AB236" s="5">
        <v>4</v>
      </c>
      <c r="AC236" s="5"/>
      <c r="AD236" s="5"/>
      <c r="AE236" s="5"/>
      <c r="AF236" s="5"/>
      <c r="AG236" s="5"/>
      <c r="AH236" s="5"/>
      <c r="AI236" s="5"/>
      <c r="AJ236" s="5"/>
      <c r="AK236" s="11">
        <f t="shared" si="6"/>
        <v>5</v>
      </c>
      <c r="AL236" s="13">
        <f t="shared" si="7"/>
        <v>2</v>
      </c>
    </row>
    <row r="237" spans="1:40" ht="11.25">
      <c r="A237" s="3" t="s">
        <v>1511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1"/>
      <c r="V237" s="5"/>
      <c r="W237" s="5"/>
      <c r="X237" s="36"/>
      <c r="Y237" s="5"/>
      <c r="Z237" s="5"/>
      <c r="AA237" s="5"/>
      <c r="AB237" s="5">
        <v>2</v>
      </c>
      <c r="AC237" s="5"/>
      <c r="AD237" s="5"/>
      <c r="AE237" s="5"/>
      <c r="AF237" s="5"/>
      <c r="AG237" s="5">
        <v>3</v>
      </c>
      <c r="AH237" s="5"/>
      <c r="AI237" s="5"/>
      <c r="AJ237" s="5"/>
      <c r="AK237" s="11">
        <f t="shared" si="6"/>
        <v>5</v>
      </c>
      <c r="AL237" s="26">
        <f t="shared" si="7"/>
        <v>2</v>
      </c>
      <c r="AM237" s="8"/>
      <c r="AN237" s="8"/>
    </row>
    <row r="238" spans="1:38" ht="11.25">
      <c r="A238" s="31" t="s">
        <v>1304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1">
        <v>5</v>
      </c>
      <c r="V238" s="5"/>
      <c r="W238" s="5"/>
      <c r="X238" s="36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11">
        <f t="shared" si="6"/>
        <v>5</v>
      </c>
      <c r="AL238" s="26">
        <f t="shared" si="7"/>
        <v>1</v>
      </c>
    </row>
    <row r="239" spans="1:38" ht="11.25">
      <c r="A239" s="31" t="s">
        <v>1302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1">
        <v>5</v>
      </c>
      <c r="V239" s="5"/>
      <c r="W239" s="5"/>
      <c r="X239" s="36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11">
        <f t="shared" si="6"/>
        <v>5</v>
      </c>
      <c r="AL239" s="26">
        <f t="shared" si="7"/>
        <v>1</v>
      </c>
    </row>
    <row r="240" spans="1:38" ht="11.25">
      <c r="A240" s="3" t="s">
        <v>845</v>
      </c>
      <c r="B240" s="5"/>
      <c r="C240" s="5"/>
      <c r="D240" s="5"/>
      <c r="E240" s="5"/>
      <c r="F240" s="5"/>
      <c r="G240" s="5"/>
      <c r="H240" s="5"/>
      <c r="I240" s="5">
        <v>3</v>
      </c>
      <c r="J240" s="5"/>
      <c r="K240" s="5"/>
      <c r="L240" s="5">
        <v>2</v>
      </c>
      <c r="M240" s="5"/>
      <c r="N240" s="5"/>
      <c r="O240" s="5"/>
      <c r="P240" s="5"/>
      <c r="Q240" s="5"/>
      <c r="R240" s="5"/>
      <c r="S240" s="5"/>
      <c r="T240" s="5"/>
      <c r="U240" s="11"/>
      <c r="V240" s="5"/>
      <c r="W240" s="5"/>
      <c r="X240" s="36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11">
        <f t="shared" si="6"/>
        <v>5</v>
      </c>
      <c r="AL240" s="13">
        <f t="shared" si="7"/>
        <v>2</v>
      </c>
    </row>
    <row r="241" spans="1:38" ht="11.25">
      <c r="A241" s="3" t="s">
        <v>617</v>
      </c>
      <c r="B241" s="5"/>
      <c r="C241" s="5"/>
      <c r="D241" s="5">
        <v>5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1"/>
      <c r="V241" s="5"/>
      <c r="W241" s="5"/>
      <c r="X241" s="36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11">
        <f t="shared" si="6"/>
        <v>5</v>
      </c>
      <c r="AL241" s="13">
        <f t="shared" si="7"/>
        <v>1</v>
      </c>
    </row>
    <row r="242" spans="1:38" ht="11.25">
      <c r="A242" s="3" t="s">
        <v>618</v>
      </c>
      <c r="B242" s="5"/>
      <c r="C242" s="5"/>
      <c r="D242" s="5">
        <v>3</v>
      </c>
      <c r="E242" s="5"/>
      <c r="F242" s="5"/>
      <c r="G242" s="5"/>
      <c r="H242" s="5"/>
      <c r="I242" s="5">
        <v>2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1"/>
      <c r="V242" s="5"/>
      <c r="W242" s="5"/>
      <c r="X242" s="36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11">
        <f t="shared" si="6"/>
        <v>5</v>
      </c>
      <c r="AL242" s="13">
        <f t="shared" si="7"/>
        <v>2</v>
      </c>
    </row>
    <row r="243" spans="1:38" ht="11.25">
      <c r="A243" s="3" t="s">
        <v>1672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v>5</v>
      </c>
      <c r="M243" s="5"/>
      <c r="N243" s="5"/>
      <c r="O243" s="5"/>
      <c r="P243" s="5"/>
      <c r="Q243" s="5"/>
      <c r="R243" s="5"/>
      <c r="S243" s="5"/>
      <c r="T243" s="5"/>
      <c r="U243" s="11"/>
      <c r="V243" s="5"/>
      <c r="W243" s="5"/>
      <c r="X243" s="36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11">
        <f t="shared" si="6"/>
        <v>5</v>
      </c>
      <c r="AL243" s="13">
        <f t="shared" si="7"/>
        <v>1</v>
      </c>
    </row>
    <row r="244" spans="1:38" ht="11.25">
      <c r="A244" s="31" t="s">
        <v>1115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>
        <v>4</v>
      </c>
      <c r="R244" s="5"/>
      <c r="S244" s="5"/>
      <c r="T244" s="5">
        <v>1</v>
      </c>
      <c r="U244" s="11"/>
      <c r="V244" s="5"/>
      <c r="W244" s="5"/>
      <c r="X244" s="36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11">
        <f t="shared" si="6"/>
        <v>5</v>
      </c>
      <c r="AL244" s="26">
        <f t="shared" si="7"/>
        <v>2</v>
      </c>
    </row>
    <row r="245" spans="1:38" ht="11.25">
      <c r="A245" s="31" t="s">
        <v>1190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v>5</v>
      </c>
      <c r="S245" s="5"/>
      <c r="T245" s="5"/>
      <c r="U245" s="11"/>
      <c r="V245" s="5"/>
      <c r="W245" s="5"/>
      <c r="X245" s="36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11">
        <f t="shared" si="6"/>
        <v>5</v>
      </c>
      <c r="AL245" s="26">
        <f t="shared" si="7"/>
        <v>1</v>
      </c>
    </row>
    <row r="246" spans="1:38" ht="11.25">
      <c r="A246" s="3" t="s">
        <v>851</v>
      </c>
      <c r="B246" s="5"/>
      <c r="C246" s="5"/>
      <c r="D246" s="5"/>
      <c r="E246" s="5"/>
      <c r="F246" s="5"/>
      <c r="G246" s="5"/>
      <c r="H246" s="5"/>
      <c r="I246" s="5">
        <v>5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1"/>
      <c r="V246" s="5"/>
      <c r="W246" s="5"/>
      <c r="X246" s="36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11">
        <f t="shared" si="6"/>
        <v>5</v>
      </c>
      <c r="AL246" s="13">
        <f t="shared" si="7"/>
        <v>1</v>
      </c>
    </row>
    <row r="247" spans="1:38" ht="11.25">
      <c r="A247" s="3" t="s">
        <v>932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>
        <v>5</v>
      </c>
      <c r="N247" s="5"/>
      <c r="O247" s="5"/>
      <c r="P247" s="5"/>
      <c r="Q247" s="5"/>
      <c r="R247" s="5"/>
      <c r="S247" s="5"/>
      <c r="T247" s="5"/>
      <c r="U247" s="11"/>
      <c r="V247" s="5"/>
      <c r="W247" s="5"/>
      <c r="X247" s="36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11">
        <f t="shared" si="6"/>
        <v>5</v>
      </c>
      <c r="AL247" s="13">
        <f t="shared" si="7"/>
        <v>1</v>
      </c>
    </row>
    <row r="248" spans="1:38" ht="11.25">
      <c r="A248" s="3" t="s">
        <v>481</v>
      </c>
      <c r="B248" s="5">
        <v>2</v>
      </c>
      <c r="C248" s="5"/>
      <c r="D248" s="5"/>
      <c r="E248" s="5"/>
      <c r="F248" s="5"/>
      <c r="G248" s="5"/>
      <c r="H248" s="5"/>
      <c r="I248" s="5"/>
      <c r="J248" s="5">
        <v>3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1"/>
      <c r="V248" s="5"/>
      <c r="W248" s="5"/>
      <c r="X248" s="36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11">
        <f t="shared" si="6"/>
        <v>5</v>
      </c>
      <c r="AL248" s="13">
        <f t="shared" si="7"/>
        <v>2</v>
      </c>
    </row>
    <row r="249" spans="1:38" ht="11.25">
      <c r="A249" s="31" t="s">
        <v>485</v>
      </c>
      <c r="B249" s="5">
        <v>2</v>
      </c>
      <c r="C249" s="5"/>
      <c r="D249" s="5"/>
      <c r="E249" s="5"/>
      <c r="F249" s="5"/>
      <c r="G249" s="5"/>
      <c r="H249" s="5"/>
      <c r="I249" s="5"/>
      <c r="J249" s="5">
        <v>3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1"/>
      <c r="V249" s="5"/>
      <c r="W249" s="5"/>
      <c r="X249" s="36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11">
        <f t="shared" si="6"/>
        <v>5</v>
      </c>
      <c r="AL249" s="13">
        <f t="shared" si="7"/>
        <v>2</v>
      </c>
    </row>
    <row r="250" spans="1:38" ht="11.25">
      <c r="A250" s="68" t="s">
        <v>487</v>
      </c>
      <c r="B250" s="64">
        <v>1</v>
      </c>
      <c r="C250" s="28"/>
      <c r="D250" s="28"/>
      <c r="E250" s="28"/>
      <c r="F250" s="28"/>
      <c r="G250" s="28"/>
      <c r="H250" s="28"/>
      <c r="I250" s="28"/>
      <c r="J250" s="28">
        <v>2</v>
      </c>
      <c r="K250" s="28"/>
      <c r="L250" s="28"/>
      <c r="M250" s="28"/>
      <c r="N250" s="28"/>
      <c r="O250" s="28"/>
      <c r="P250" s="28"/>
      <c r="Q250" s="28"/>
      <c r="R250" s="28"/>
      <c r="S250" s="28">
        <v>1</v>
      </c>
      <c r="T250" s="28"/>
      <c r="U250" s="57"/>
      <c r="V250" s="28"/>
      <c r="W250" s="28"/>
      <c r="X250" s="36"/>
      <c r="Y250" s="28"/>
      <c r="Z250" s="28"/>
      <c r="AA250" s="28"/>
      <c r="AB250" s="28"/>
      <c r="AC250" s="28"/>
      <c r="AD250" s="28"/>
      <c r="AE250" s="28"/>
      <c r="AF250" s="28"/>
      <c r="AG250" s="28"/>
      <c r="AH250" s="28">
        <v>1</v>
      </c>
      <c r="AI250" s="28"/>
      <c r="AJ250" s="5"/>
      <c r="AK250" s="11">
        <f t="shared" si="6"/>
        <v>5</v>
      </c>
      <c r="AL250" s="13">
        <f t="shared" si="7"/>
        <v>4</v>
      </c>
    </row>
    <row r="251" spans="1:40" ht="11.25">
      <c r="A251" s="31" t="s">
        <v>1422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1"/>
      <c r="V251" s="5"/>
      <c r="W251" s="5">
        <v>5</v>
      </c>
      <c r="X251" s="36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11">
        <f t="shared" si="6"/>
        <v>5</v>
      </c>
      <c r="AL251" s="26">
        <f t="shared" si="7"/>
        <v>1</v>
      </c>
      <c r="AM251" s="8"/>
      <c r="AN251" s="13"/>
    </row>
    <row r="252" spans="1:41" ht="11.25">
      <c r="A252" s="3" t="s">
        <v>658</v>
      </c>
      <c r="B252" s="5"/>
      <c r="C252" s="5"/>
      <c r="D252" s="5"/>
      <c r="E252" s="5"/>
      <c r="F252" s="5">
        <v>2</v>
      </c>
      <c r="G252" s="5"/>
      <c r="H252" s="5">
        <v>2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1"/>
      <c r="V252" s="5"/>
      <c r="W252" s="5"/>
      <c r="X252" s="36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11"/>
      <c r="AK252" s="11">
        <f t="shared" si="6"/>
        <v>4</v>
      </c>
      <c r="AL252" s="13">
        <f t="shared" si="7"/>
        <v>2</v>
      </c>
      <c r="AO252" s="14"/>
    </row>
    <row r="253" spans="1:38" ht="11.25">
      <c r="A253" s="3" t="s">
        <v>1450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1"/>
      <c r="V253" s="5"/>
      <c r="W253" s="5"/>
      <c r="X253" s="36"/>
      <c r="Y253" s="5">
        <v>1</v>
      </c>
      <c r="Z253" s="5"/>
      <c r="AA253" s="5"/>
      <c r="AB253" s="5"/>
      <c r="AC253" s="5"/>
      <c r="AD253" s="5"/>
      <c r="AE253" s="5"/>
      <c r="AF253" s="5">
        <v>3</v>
      </c>
      <c r="AG253" s="5"/>
      <c r="AH253" s="5"/>
      <c r="AI253" s="5"/>
      <c r="AJ253" s="5"/>
      <c r="AK253" s="11">
        <f t="shared" si="6"/>
        <v>4</v>
      </c>
      <c r="AL253" s="26">
        <f t="shared" si="7"/>
        <v>2</v>
      </c>
    </row>
    <row r="254" spans="1:38" ht="11.25">
      <c r="A254" s="29" t="s">
        <v>692</v>
      </c>
      <c r="B254" s="5"/>
      <c r="C254" s="5"/>
      <c r="D254" s="5"/>
      <c r="E254" s="5"/>
      <c r="F254" s="5"/>
      <c r="G254" s="5">
        <v>2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1"/>
      <c r="V254" s="5"/>
      <c r="W254" s="5"/>
      <c r="X254" s="36"/>
      <c r="Y254" s="5"/>
      <c r="Z254" s="5"/>
      <c r="AA254" s="5"/>
      <c r="AB254" s="5"/>
      <c r="AC254" s="5"/>
      <c r="AD254" s="5"/>
      <c r="AE254" s="5">
        <v>2</v>
      </c>
      <c r="AF254" s="5"/>
      <c r="AG254" s="5"/>
      <c r="AH254" s="5">
        <v>0</v>
      </c>
      <c r="AI254" s="5"/>
      <c r="AJ254" s="5"/>
      <c r="AK254" s="11">
        <f t="shared" si="6"/>
        <v>4</v>
      </c>
      <c r="AL254" s="13">
        <f t="shared" si="7"/>
        <v>3</v>
      </c>
    </row>
    <row r="255" spans="1:38" ht="11.25">
      <c r="A255" s="31" t="s">
        <v>1664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1"/>
      <c r="V255" s="5"/>
      <c r="W255" s="5"/>
      <c r="X255" s="36"/>
      <c r="Y255" s="5"/>
      <c r="Z255" s="5"/>
      <c r="AA255" s="5"/>
      <c r="AB255" s="5"/>
      <c r="AC255" s="5"/>
      <c r="AD255" s="5"/>
      <c r="AE255" s="5"/>
      <c r="AF255" s="5"/>
      <c r="AG255" s="5"/>
      <c r="AH255" s="5">
        <v>4</v>
      </c>
      <c r="AI255" s="5"/>
      <c r="AJ255" s="5"/>
      <c r="AK255" s="11">
        <f t="shared" si="6"/>
        <v>4</v>
      </c>
      <c r="AL255" s="26">
        <f t="shared" si="7"/>
        <v>1</v>
      </c>
    </row>
    <row r="256" spans="1:38" ht="11.25">
      <c r="A256" s="31" t="s">
        <v>1074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>
        <v>1</v>
      </c>
      <c r="Q256" s="5">
        <v>3</v>
      </c>
      <c r="R256" s="5"/>
      <c r="S256" s="5"/>
      <c r="T256" s="5"/>
      <c r="U256" s="11"/>
      <c r="V256" s="5"/>
      <c r="W256" s="5"/>
      <c r="X256" s="36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11">
        <f t="shared" si="6"/>
        <v>4</v>
      </c>
      <c r="AL256" s="26">
        <f t="shared" si="7"/>
        <v>2</v>
      </c>
    </row>
    <row r="257" spans="1:38" ht="11.25">
      <c r="A257" s="31" t="s">
        <v>1080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>
        <v>4</v>
      </c>
      <c r="Q257" s="5"/>
      <c r="R257" s="5"/>
      <c r="S257" s="5"/>
      <c r="T257" s="5"/>
      <c r="U257" s="11"/>
      <c r="V257" s="5"/>
      <c r="W257" s="5"/>
      <c r="X257" s="36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11">
        <f t="shared" si="6"/>
        <v>4</v>
      </c>
      <c r="AL257" s="26">
        <f t="shared" si="7"/>
        <v>1</v>
      </c>
    </row>
    <row r="258" spans="1:38" ht="11.25">
      <c r="A258" s="31" t="s">
        <v>1474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1"/>
      <c r="V258" s="5"/>
      <c r="W258" s="5"/>
      <c r="X258" s="36"/>
      <c r="Y258" s="5"/>
      <c r="Z258" s="5"/>
      <c r="AA258" s="5">
        <v>4</v>
      </c>
      <c r="AB258" s="5"/>
      <c r="AC258" s="5"/>
      <c r="AD258" s="5"/>
      <c r="AE258" s="5"/>
      <c r="AF258" s="5"/>
      <c r="AG258" s="5"/>
      <c r="AH258" s="5"/>
      <c r="AI258" s="5"/>
      <c r="AJ258" s="5"/>
      <c r="AK258" s="11">
        <f aca="true" t="shared" si="8" ref="AK258:AK321">SUM(B258:AJ258)</f>
        <v>4</v>
      </c>
      <c r="AL258" s="26">
        <f aca="true" t="shared" si="9" ref="AL258:AL321">COUNTA(B258:AI258)</f>
        <v>1</v>
      </c>
    </row>
    <row r="259" spans="1:38" ht="11.25">
      <c r="A259" s="31" t="s">
        <v>1087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>
        <v>4</v>
      </c>
      <c r="Q259" s="5"/>
      <c r="R259" s="5"/>
      <c r="S259" s="5"/>
      <c r="T259" s="5"/>
      <c r="U259" s="11"/>
      <c r="V259" s="5"/>
      <c r="W259" s="5"/>
      <c r="X259" s="36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11">
        <f t="shared" si="8"/>
        <v>4</v>
      </c>
      <c r="AL259" s="26">
        <f t="shared" si="9"/>
        <v>1</v>
      </c>
    </row>
    <row r="260" spans="1:38" ht="11.25">
      <c r="A260" s="3" t="s">
        <v>660</v>
      </c>
      <c r="B260" s="5"/>
      <c r="C260" s="5"/>
      <c r="D260" s="5"/>
      <c r="E260" s="5"/>
      <c r="F260" s="5">
        <v>4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1"/>
      <c r="V260" s="5"/>
      <c r="W260" s="5"/>
      <c r="X260" s="36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11">
        <f t="shared" si="8"/>
        <v>4</v>
      </c>
      <c r="AL260" s="13">
        <f t="shared" si="9"/>
        <v>1</v>
      </c>
    </row>
    <row r="261" spans="1:38" ht="11.25">
      <c r="A261" s="31" t="s">
        <v>1492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1"/>
      <c r="V261" s="5"/>
      <c r="W261" s="5"/>
      <c r="X261" s="36"/>
      <c r="Y261" s="5"/>
      <c r="Z261" s="5"/>
      <c r="AA261" s="5"/>
      <c r="AB261" s="5"/>
      <c r="AC261" s="5"/>
      <c r="AD261" s="5"/>
      <c r="AE261" s="5"/>
      <c r="AF261" s="5"/>
      <c r="AG261" s="5"/>
      <c r="AH261" s="5">
        <v>4</v>
      </c>
      <c r="AI261" s="5"/>
      <c r="AJ261" s="5"/>
      <c r="AK261" s="11">
        <f t="shared" si="8"/>
        <v>4</v>
      </c>
      <c r="AL261" s="26">
        <f t="shared" si="9"/>
        <v>1</v>
      </c>
    </row>
    <row r="262" spans="1:38" ht="11.25">
      <c r="A262" s="29" t="s">
        <v>641</v>
      </c>
      <c r="B262" s="5"/>
      <c r="C262" s="5"/>
      <c r="D262" s="5"/>
      <c r="E262" s="5">
        <v>4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1"/>
      <c r="V262" s="5"/>
      <c r="W262" s="5"/>
      <c r="X262" s="36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11">
        <f t="shared" si="8"/>
        <v>4</v>
      </c>
      <c r="AL262" s="13">
        <f t="shared" si="9"/>
        <v>1</v>
      </c>
    </row>
    <row r="263" spans="1:38" ht="11.25">
      <c r="A263" s="31" t="s">
        <v>1278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11">
        <v>4</v>
      </c>
      <c r="V263" s="5"/>
      <c r="W263" s="5"/>
      <c r="X263" s="36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11">
        <f t="shared" si="8"/>
        <v>4</v>
      </c>
      <c r="AL263" s="26">
        <f t="shared" si="9"/>
        <v>1</v>
      </c>
    </row>
    <row r="264" spans="1:38" ht="11.25">
      <c r="A264" s="31" t="s">
        <v>1281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1">
        <v>4</v>
      </c>
      <c r="V264" s="5"/>
      <c r="W264" s="5"/>
      <c r="X264" s="36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11">
        <f t="shared" si="8"/>
        <v>4</v>
      </c>
      <c r="AL264" s="26">
        <f t="shared" si="9"/>
        <v>1</v>
      </c>
    </row>
    <row r="265" spans="1:38" ht="11.25">
      <c r="A265" s="3" t="s">
        <v>522</v>
      </c>
      <c r="B265" s="5"/>
      <c r="C265" s="5">
        <v>2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11"/>
      <c r="V265" s="5"/>
      <c r="W265" s="5"/>
      <c r="X265" s="36"/>
      <c r="Y265" s="5"/>
      <c r="Z265" s="5"/>
      <c r="AA265" s="5"/>
      <c r="AB265" s="5"/>
      <c r="AC265" s="5"/>
      <c r="AD265" s="5">
        <v>2</v>
      </c>
      <c r="AE265" s="5"/>
      <c r="AF265" s="5"/>
      <c r="AG265" s="5"/>
      <c r="AH265" s="5"/>
      <c r="AI265" s="5"/>
      <c r="AJ265" s="5"/>
      <c r="AK265" s="11">
        <f t="shared" si="8"/>
        <v>4</v>
      </c>
      <c r="AL265" s="13">
        <f t="shared" si="9"/>
        <v>2</v>
      </c>
    </row>
    <row r="266" spans="1:38" ht="11.25">
      <c r="A266" s="69" t="s">
        <v>1405</v>
      </c>
      <c r="B266" s="5"/>
      <c r="C266" s="5"/>
      <c r="D266" s="5"/>
      <c r="E266" s="5"/>
      <c r="F266" s="5"/>
      <c r="G266" s="5"/>
      <c r="H266" s="5"/>
      <c r="I266" s="5"/>
      <c r="J266" s="5"/>
      <c r="K266" s="5">
        <v>1</v>
      </c>
      <c r="L266" s="5"/>
      <c r="M266" s="5"/>
      <c r="N266" s="5"/>
      <c r="O266" s="5"/>
      <c r="P266" s="5"/>
      <c r="Q266" s="5"/>
      <c r="R266" s="5"/>
      <c r="S266" s="5"/>
      <c r="T266" s="5"/>
      <c r="U266" s="11"/>
      <c r="V266" s="5"/>
      <c r="W266" s="5">
        <v>3</v>
      </c>
      <c r="X266" s="36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11">
        <f t="shared" si="8"/>
        <v>4</v>
      </c>
      <c r="AL266" s="13">
        <f t="shared" si="9"/>
        <v>2</v>
      </c>
    </row>
    <row r="267" spans="1:38" ht="11.25">
      <c r="A267" s="3" t="s">
        <v>1245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5"/>
      <c r="T267" s="5">
        <v>4</v>
      </c>
      <c r="U267" s="11"/>
      <c r="V267" s="5"/>
      <c r="W267" s="5"/>
      <c r="X267" s="36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11">
        <f t="shared" si="8"/>
        <v>4</v>
      </c>
      <c r="AL267" s="26">
        <f t="shared" si="9"/>
        <v>1</v>
      </c>
    </row>
    <row r="268" spans="1:38" ht="11.25">
      <c r="A268" s="68" t="s">
        <v>856</v>
      </c>
      <c r="B268" s="5"/>
      <c r="C268" s="5"/>
      <c r="D268" s="5"/>
      <c r="E268" s="5"/>
      <c r="F268" s="5"/>
      <c r="G268" s="5"/>
      <c r="H268" s="5"/>
      <c r="I268" s="5"/>
      <c r="J268" s="5">
        <v>4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1"/>
      <c r="V268" s="5"/>
      <c r="W268" s="5"/>
      <c r="X268" s="36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11">
        <f t="shared" si="8"/>
        <v>4</v>
      </c>
      <c r="AL268" s="13">
        <f t="shared" si="9"/>
        <v>1</v>
      </c>
    </row>
    <row r="269" spans="1:38" ht="11.25">
      <c r="A269" s="3" t="s">
        <v>531</v>
      </c>
      <c r="B269" s="5"/>
      <c r="C269" s="5">
        <v>2</v>
      </c>
      <c r="D269" s="5"/>
      <c r="E269" s="5"/>
      <c r="F269" s="5"/>
      <c r="G269" s="5"/>
      <c r="H269" s="5"/>
      <c r="I269" s="5"/>
      <c r="J269" s="5"/>
      <c r="K269" s="5">
        <v>2</v>
      </c>
      <c r="L269" s="5"/>
      <c r="M269" s="5"/>
      <c r="N269" s="5"/>
      <c r="O269" s="5"/>
      <c r="P269" s="5"/>
      <c r="Q269" s="5"/>
      <c r="R269" s="5"/>
      <c r="S269" s="5"/>
      <c r="T269" s="5"/>
      <c r="U269" s="11"/>
      <c r="V269" s="5"/>
      <c r="W269" s="5"/>
      <c r="X269" s="36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11">
        <f t="shared" si="8"/>
        <v>4</v>
      </c>
      <c r="AL269" s="13">
        <f t="shared" si="9"/>
        <v>2</v>
      </c>
    </row>
    <row r="270" spans="1:38" ht="11.25">
      <c r="A270" s="31" t="s">
        <v>1288</v>
      </c>
      <c r="B270" s="2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1">
        <v>4</v>
      </c>
      <c r="V270" s="5"/>
      <c r="W270" s="5"/>
      <c r="X270" s="36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11">
        <f t="shared" si="8"/>
        <v>4</v>
      </c>
      <c r="AL270" s="26">
        <f t="shared" si="9"/>
        <v>1</v>
      </c>
    </row>
    <row r="271" spans="1:38" ht="11.25">
      <c r="A271" s="3" t="s">
        <v>1293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1">
        <v>4</v>
      </c>
      <c r="V271" s="5"/>
      <c r="W271" s="5"/>
      <c r="X271" s="36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11">
        <f t="shared" si="8"/>
        <v>4</v>
      </c>
      <c r="AL271" s="26">
        <f t="shared" si="9"/>
        <v>1</v>
      </c>
    </row>
    <row r="272" spans="1:38" ht="11.25">
      <c r="A272" s="63" t="s">
        <v>1287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1">
        <v>4</v>
      </c>
      <c r="V272" s="5"/>
      <c r="W272" s="5"/>
      <c r="X272" s="36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1">
        <f t="shared" si="8"/>
        <v>4</v>
      </c>
      <c r="AL272" s="26">
        <f t="shared" si="9"/>
        <v>1</v>
      </c>
    </row>
    <row r="273" spans="1:40" ht="11.25">
      <c r="A273" s="3" t="s">
        <v>1292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11">
        <v>4</v>
      </c>
      <c r="V273" s="5"/>
      <c r="W273" s="5"/>
      <c r="X273" s="36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11">
        <f t="shared" si="8"/>
        <v>4</v>
      </c>
      <c r="AL273" s="26">
        <f t="shared" si="9"/>
        <v>1</v>
      </c>
      <c r="AM273" s="8"/>
      <c r="AN273" s="13"/>
    </row>
    <row r="274" spans="1:38" ht="11.25">
      <c r="A274" s="3" t="s">
        <v>1291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1">
        <v>4</v>
      </c>
      <c r="V274" s="5"/>
      <c r="W274" s="5"/>
      <c r="X274" s="36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11">
        <f t="shared" si="8"/>
        <v>4</v>
      </c>
      <c r="AL274" s="26">
        <f t="shared" si="9"/>
        <v>1</v>
      </c>
    </row>
    <row r="275" spans="1:38" ht="11.25">
      <c r="A275" s="31" t="s">
        <v>1289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1">
        <v>4</v>
      </c>
      <c r="V275" s="5"/>
      <c r="W275" s="5"/>
      <c r="X275" s="36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11">
        <f t="shared" si="8"/>
        <v>4</v>
      </c>
      <c r="AL275" s="26">
        <f t="shared" si="9"/>
        <v>1</v>
      </c>
    </row>
    <row r="276" spans="1:38" ht="11.25">
      <c r="A276" s="31" t="s">
        <v>1475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1"/>
      <c r="V276" s="5"/>
      <c r="W276" s="5"/>
      <c r="X276" s="36"/>
      <c r="Y276" s="5"/>
      <c r="Z276" s="5"/>
      <c r="AA276" s="5">
        <v>4</v>
      </c>
      <c r="AB276" s="5"/>
      <c r="AC276" s="5"/>
      <c r="AD276" s="5"/>
      <c r="AE276" s="5"/>
      <c r="AF276" s="5"/>
      <c r="AG276" s="5"/>
      <c r="AH276" s="5"/>
      <c r="AI276" s="5"/>
      <c r="AJ276" s="5"/>
      <c r="AK276" s="11">
        <f t="shared" si="8"/>
        <v>4</v>
      </c>
      <c r="AL276" s="26">
        <f t="shared" si="9"/>
        <v>1</v>
      </c>
    </row>
    <row r="277" spans="1:38" ht="11.25">
      <c r="A277" s="3" t="s">
        <v>1510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11"/>
      <c r="V277" s="5"/>
      <c r="W277" s="5"/>
      <c r="X277" s="36">
        <v>3</v>
      </c>
      <c r="Y277" s="5"/>
      <c r="Z277" s="5"/>
      <c r="AA277" s="5"/>
      <c r="AB277" s="5">
        <v>1</v>
      </c>
      <c r="AC277" s="5"/>
      <c r="AD277" s="5"/>
      <c r="AE277" s="5"/>
      <c r="AF277" s="5"/>
      <c r="AG277" s="5"/>
      <c r="AH277" s="5"/>
      <c r="AI277" s="5"/>
      <c r="AJ277" s="5"/>
      <c r="AK277" s="11">
        <f t="shared" si="8"/>
        <v>4</v>
      </c>
      <c r="AL277" s="26">
        <f t="shared" si="9"/>
        <v>2</v>
      </c>
    </row>
    <row r="278" spans="1:38" ht="11.25">
      <c r="A278" s="3" t="s">
        <v>479</v>
      </c>
      <c r="B278" s="5">
        <v>4</v>
      </c>
      <c r="C278" s="5"/>
      <c r="D278" s="5"/>
      <c r="E278" s="5"/>
      <c r="F278" s="5"/>
      <c r="G278" s="5"/>
      <c r="H278" s="11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1"/>
      <c r="V278" s="5"/>
      <c r="W278" s="5"/>
      <c r="X278" s="36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11">
        <f t="shared" si="8"/>
        <v>4</v>
      </c>
      <c r="AL278" s="13">
        <f t="shared" si="9"/>
        <v>1</v>
      </c>
    </row>
    <row r="279" spans="1:38" ht="11.25">
      <c r="A279" s="3" t="s">
        <v>879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v>4</v>
      </c>
      <c r="M279" s="5"/>
      <c r="N279" s="5"/>
      <c r="O279" s="5"/>
      <c r="P279" s="5"/>
      <c r="Q279" s="5"/>
      <c r="R279" s="5"/>
      <c r="S279" s="5"/>
      <c r="T279" s="5"/>
      <c r="U279" s="11"/>
      <c r="V279" s="5"/>
      <c r="W279" s="5"/>
      <c r="X279" s="36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11">
        <f t="shared" si="8"/>
        <v>4</v>
      </c>
      <c r="AL279" s="13">
        <f t="shared" si="9"/>
        <v>1</v>
      </c>
    </row>
    <row r="280" spans="1:38" ht="11.25">
      <c r="A280" s="3" t="s">
        <v>849</v>
      </c>
      <c r="B280" s="5"/>
      <c r="C280" s="5"/>
      <c r="D280" s="5"/>
      <c r="E280" s="5"/>
      <c r="F280" s="5"/>
      <c r="G280" s="5"/>
      <c r="H280" s="5"/>
      <c r="I280" s="5">
        <v>2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1"/>
      <c r="V280" s="5"/>
      <c r="W280" s="5">
        <v>2</v>
      </c>
      <c r="X280" s="36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11">
        <f t="shared" si="8"/>
        <v>4</v>
      </c>
      <c r="AL280" s="13">
        <f t="shared" si="9"/>
        <v>2</v>
      </c>
    </row>
    <row r="281" spans="1:38" ht="11.25">
      <c r="A281" s="3" t="s">
        <v>547</v>
      </c>
      <c r="B281" s="5"/>
      <c r="C281" s="5">
        <v>4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11"/>
      <c r="V281" s="5"/>
      <c r="W281" s="5"/>
      <c r="X281" s="36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11">
        <f t="shared" si="8"/>
        <v>4</v>
      </c>
      <c r="AL281" s="13">
        <f t="shared" si="9"/>
        <v>1</v>
      </c>
    </row>
    <row r="282" spans="1:38" ht="11.25">
      <c r="A282" s="29" t="s">
        <v>1210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>
        <v>4</v>
      </c>
      <c r="T282" s="5"/>
      <c r="U282" s="11"/>
      <c r="V282" s="5"/>
      <c r="W282" s="5"/>
      <c r="X282" s="36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11">
        <f t="shared" si="8"/>
        <v>4</v>
      </c>
      <c r="AL282" s="26">
        <f t="shared" si="9"/>
        <v>1</v>
      </c>
    </row>
    <row r="283" spans="1:38" ht="11.25">
      <c r="A283" s="29" t="s">
        <v>1211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>
        <v>4</v>
      </c>
      <c r="T283" s="5"/>
      <c r="U283" s="11"/>
      <c r="V283" s="5"/>
      <c r="W283" s="5"/>
      <c r="X283" s="36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11">
        <f t="shared" si="8"/>
        <v>4</v>
      </c>
      <c r="AL283" s="26">
        <f t="shared" si="9"/>
        <v>1</v>
      </c>
    </row>
    <row r="284" spans="1:40" ht="11.25">
      <c r="A284" s="3" t="s">
        <v>1464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1"/>
      <c r="V284" s="5"/>
      <c r="W284" s="5"/>
      <c r="X284" s="36"/>
      <c r="Y284" s="5"/>
      <c r="Z284" s="5">
        <v>1</v>
      </c>
      <c r="AA284" s="5"/>
      <c r="AB284" s="5"/>
      <c r="AC284" s="5"/>
      <c r="AD284" s="5"/>
      <c r="AE284" s="5"/>
      <c r="AF284" s="5"/>
      <c r="AG284" s="5">
        <v>3</v>
      </c>
      <c r="AH284" s="5"/>
      <c r="AI284" s="5"/>
      <c r="AJ284" s="5"/>
      <c r="AK284" s="11">
        <f t="shared" si="8"/>
        <v>4</v>
      </c>
      <c r="AL284" s="26">
        <f t="shared" si="9"/>
        <v>2</v>
      </c>
      <c r="AM284" s="8"/>
      <c r="AN284" s="8"/>
    </row>
    <row r="285" spans="1:38" ht="11.25">
      <c r="A285" s="3" t="s">
        <v>859</v>
      </c>
      <c r="B285" s="5"/>
      <c r="C285" s="5"/>
      <c r="D285" s="5"/>
      <c r="E285" s="5"/>
      <c r="F285" s="5"/>
      <c r="G285" s="5"/>
      <c r="H285" s="5"/>
      <c r="I285" s="5"/>
      <c r="J285" s="5">
        <v>1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1"/>
      <c r="V285" s="5"/>
      <c r="W285" s="5"/>
      <c r="X285" s="36"/>
      <c r="Y285" s="5"/>
      <c r="Z285" s="5">
        <v>3</v>
      </c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11">
        <f t="shared" si="8"/>
        <v>4</v>
      </c>
      <c r="AL285" s="26">
        <f t="shared" si="9"/>
        <v>2</v>
      </c>
    </row>
    <row r="286" spans="1:38" ht="11.25">
      <c r="A286" s="3" t="s">
        <v>940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4</v>
      </c>
      <c r="N286" s="5"/>
      <c r="O286" s="5"/>
      <c r="P286" s="5"/>
      <c r="Q286" s="5"/>
      <c r="R286" s="5"/>
      <c r="S286" s="5"/>
      <c r="T286" s="5"/>
      <c r="U286" s="11"/>
      <c r="V286" s="5"/>
      <c r="W286" s="5"/>
      <c r="X286" s="36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11">
        <f t="shared" si="8"/>
        <v>4</v>
      </c>
      <c r="AL286" s="13">
        <f t="shared" si="9"/>
        <v>1</v>
      </c>
    </row>
    <row r="287" spans="1:38" ht="11.25">
      <c r="A287" s="3" t="s">
        <v>482</v>
      </c>
      <c r="B287" s="5">
        <v>4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11"/>
      <c r="V287" s="5"/>
      <c r="W287" s="5"/>
      <c r="X287" s="36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11">
        <f t="shared" si="8"/>
        <v>4</v>
      </c>
      <c r="AL287" s="26">
        <f t="shared" si="9"/>
        <v>1</v>
      </c>
    </row>
    <row r="288" spans="1:41" ht="11.25">
      <c r="A288" s="31" t="s">
        <v>1178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v>3</v>
      </c>
      <c r="S288" s="5"/>
      <c r="T288" s="5"/>
      <c r="U288" s="11"/>
      <c r="V288" s="5"/>
      <c r="W288" s="5"/>
      <c r="X288" s="36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11">
        <f t="shared" si="8"/>
        <v>3</v>
      </c>
      <c r="AL288" s="26">
        <f t="shared" si="9"/>
        <v>1</v>
      </c>
      <c r="AO288" s="14"/>
    </row>
    <row r="289" spans="1:41" ht="11.25">
      <c r="A289" s="3" t="s">
        <v>758</v>
      </c>
      <c r="B289" s="5"/>
      <c r="C289" s="5"/>
      <c r="D289" s="5"/>
      <c r="E289" s="5"/>
      <c r="F289" s="5"/>
      <c r="G289" s="5"/>
      <c r="H289" s="5">
        <v>2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1"/>
      <c r="V289" s="5"/>
      <c r="W289" s="5"/>
      <c r="X289" s="36"/>
      <c r="Y289" s="5"/>
      <c r="Z289" s="5"/>
      <c r="AA289" s="5"/>
      <c r="AB289" s="5">
        <v>1</v>
      </c>
      <c r="AC289" s="5"/>
      <c r="AD289" s="5"/>
      <c r="AE289" s="5"/>
      <c r="AF289" s="5"/>
      <c r="AG289" s="5"/>
      <c r="AH289" s="5"/>
      <c r="AI289" s="5"/>
      <c r="AJ289" s="5"/>
      <c r="AK289" s="11">
        <f t="shared" si="8"/>
        <v>3</v>
      </c>
      <c r="AL289" s="13">
        <f t="shared" si="9"/>
        <v>2</v>
      </c>
      <c r="AO289" s="14"/>
    </row>
    <row r="290" spans="1:38" ht="11.25">
      <c r="A290" s="3" t="s">
        <v>1165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1"/>
      <c r="V290" s="5"/>
      <c r="W290" s="5"/>
      <c r="X290" s="36">
        <v>3</v>
      </c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11"/>
      <c r="AK290" s="11">
        <f t="shared" si="8"/>
        <v>3</v>
      </c>
      <c r="AL290" s="13">
        <f t="shared" si="9"/>
        <v>1</v>
      </c>
    </row>
    <row r="291" spans="1:38" ht="11.25">
      <c r="A291" s="31" t="s">
        <v>926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>
        <v>1</v>
      </c>
      <c r="N291" s="5"/>
      <c r="O291" s="5"/>
      <c r="P291" s="5"/>
      <c r="Q291" s="5"/>
      <c r="R291" s="5"/>
      <c r="S291" s="5"/>
      <c r="T291" s="5"/>
      <c r="U291" s="11"/>
      <c r="V291" s="5"/>
      <c r="W291" s="5"/>
      <c r="X291" s="36"/>
      <c r="Y291" s="5"/>
      <c r="Z291" s="5"/>
      <c r="AA291" s="5"/>
      <c r="AB291" s="5"/>
      <c r="AC291" s="5"/>
      <c r="AD291" s="5"/>
      <c r="AE291" s="5"/>
      <c r="AF291" s="5"/>
      <c r="AG291" s="5"/>
      <c r="AH291" s="5">
        <v>2</v>
      </c>
      <c r="AI291" s="5"/>
      <c r="AJ291" s="5"/>
      <c r="AK291" s="11">
        <f t="shared" si="8"/>
        <v>3</v>
      </c>
      <c r="AL291" s="13">
        <f t="shared" si="9"/>
        <v>2</v>
      </c>
    </row>
    <row r="292" spans="1:38" ht="11.25">
      <c r="A292" s="3" t="s">
        <v>661</v>
      </c>
      <c r="B292" s="5"/>
      <c r="C292" s="5"/>
      <c r="D292" s="5"/>
      <c r="E292" s="5"/>
      <c r="F292" s="5">
        <v>3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11"/>
      <c r="V292" s="5"/>
      <c r="W292" s="5"/>
      <c r="X292" s="36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11">
        <f t="shared" si="8"/>
        <v>3</v>
      </c>
      <c r="AL292" s="13">
        <f t="shared" si="9"/>
        <v>1</v>
      </c>
    </row>
    <row r="293" spans="1:38" ht="11.25">
      <c r="A293" s="3" t="s">
        <v>927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>
        <v>3</v>
      </c>
      <c r="N293" s="5"/>
      <c r="O293" s="5"/>
      <c r="P293" s="5"/>
      <c r="Q293" s="5"/>
      <c r="R293" s="5"/>
      <c r="S293" s="5"/>
      <c r="T293" s="5"/>
      <c r="U293" s="11"/>
      <c r="V293" s="5"/>
      <c r="W293" s="5"/>
      <c r="X293" s="36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11">
        <f t="shared" si="8"/>
        <v>3</v>
      </c>
      <c r="AL293" s="13">
        <f t="shared" si="9"/>
        <v>1</v>
      </c>
    </row>
    <row r="294" spans="1:38" ht="11.25">
      <c r="A294" s="3" t="s">
        <v>944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>
        <v>1</v>
      </c>
      <c r="N294" s="5"/>
      <c r="O294" s="5"/>
      <c r="P294" s="5"/>
      <c r="Q294" s="5"/>
      <c r="R294" s="5"/>
      <c r="S294" s="5"/>
      <c r="T294" s="5"/>
      <c r="U294" s="11"/>
      <c r="V294" s="5"/>
      <c r="W294" s="5"/>
      <c r="X294" s="36"/>
      <c r="Y294" s="5"/>
      <c r="Z294" s="5"/>
      <c r="AA294" s="5"/>
      <c r="AB294" s="5"/>
      <c r="AC294" s="5"/>
      <c r="AD294" s="5"/>
      <c r="AE294" s="5">
        <v>2</v>
      </c>
      <c r="AF294" s="5"/>
      <c r="AG294" s="5"/>
      <c r="AH294" s="5"/>
      <c r="AI294" s="5"/>
      <c r="AJ294" s="5"/>
      <c r="AK294" s="11">
        <f t="shared" si="8"/>
        <v>3</v>
      </c>
      <c r="AL294" s="13">
        <f t="shared" si="9"/>
        <v>2</v>
      </c>
    </row>
    <row r="295" spans="1:38" ht="11.25">
      <c r="A295" s="31" t="s">
        <v>1660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1"/>
      <c r="V295" s="5"/>
      <c r="W295" s="5"/>
      <c r="X295" s="36"/>
      <c r="Y295" s="5"/>
      <c r="Z295" s="5"/>
      <c r="AA295" s="5"/>
      <c r="AB295" s="5"/>
      <c r="AC295" s="5"/>
      <c r="AD295" s="5"/>
      <c r="AE295" s="5">
        <v>3</v>
      </c>
      <c r="AF295" s="5"/>
      <c r="AG295" s="5"/>
      <c r="AH295" s="5"/>
      <c r="AI295" s="5"/>
      <c r="AJ295" s="5"/>
      <c r="AK295" s="11">
        <f t="shared" si="8"/>
        <v>3</v>
      </c>
      <c r="AL295" s="26">
        <f t="shared" si="9"/>
        <v>1</v>
      </c>
    </row>
    <row r="296" spans="1:38" ht="11.25">
      <c r="A296" s="3" t="s">
        <v>945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>
        <v>3</v>
      </c>
      <c r="N296" s="5"/>
      <c r="O296" s="5"/>
      <c r="P296" s="5"/>
      <c r="Q296" s="5"/>
      <c r="R296" s="5"/>
      <c r="S296" s="5"/>
      <c r="T296" s="5"/>
      <c r="U296" s="11"/>
      <c r="V296" s="5"/>
      <c r="W296" s="5"/>
      <c r="X296" s="36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11">
        <f t="shared" si="8"/>
        <v>3</v>
      </c>
      <c r="AL296" s="13">
        <f t="shared" si="9"/>
        <v>1</v>
      </c>
    </row>
    <row r="297" spans="1:40" ht="11.25">
      <c r="A297" s="3" t="s">
        <v>612</v>
      </c>
      <c r="B297" s="5"/>
      <c r="C297" s="5"/>
      <c r="D297" s="5">
        <v>1</v>
      </c>
      <c r="E297" s="5"/>
      <c r="F297" s="5"/>
      <c r="G297" s="5"/>
      <c r="H297" s="5"/>
      <c r="I297" s="5"/>
      <c r="J297" s="5"/>
      <c r="K297" s="5"/>
      <c r="L297" s="5">
        <v>2</v>
      </c>
      <c r="M297" s="5"/>
      <c r="N297" s="5"/>
      <c r="O297" s="5"/>
      <c r="P297" s="5"/>
      <c r="Q297" s="5"/>
      <c r="R297" s="5"/>
      <c r="S297" s="5"/>
      <c r="T297" s="5"/>
      <c r="U297" s="11"/>
      <c r="V297" s="5"/>
      <c r="W297" s="5"/>
      <c r="X297" s="36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11">
        <f t="shared" si="8"/>
        <v>3</v>
      </c>
      <c r="AL297" s="13">
        <f t="shared" si="9"/>
        <v>2</v>
      </c>
      <c r="AM297" s="8"/>
      <c r="AN297" s="13"/>
    </row>
    <row r="298" spans="1:40" ht="11.25">
      <c r="A298" s="3" t="s">
        <v>1451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1"/>
      <c r="V298" s="5"/>
      <c r="W298" s="5"/>
      <c r="X298" s="36"/>
      <c r="Y298" s="5">
        <v>3</v>
      </c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11">
        <f t="shared" si="8"/>
        <v>3</v>
      </c>
      <c r="AL298" s="26">
        <f t="shared" si="9"/>
        <v>1</v>
      </c>
      <c r="AM298" s="8"/>
      <c r="AN298" s="13"/>
    </row>
    <row r="299" spans="1:38" ht="11.25">
      <c r="A299" s="31" t="s">
        <v>1033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1"/>
      <c r="V299" s="5"/>
      <c r="W299" s="5"/>
      <c r="X299" s="36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>
        <v>3</v>
      </c>
      <c r="AJ299" s="5"/>
      <c r="AK299" s="11">
        <f t="shared" si="8"/>
        <v>3</v>
      </c>
      <c r="AL299" s="13">
        <f t="shared" si="9"/>
        <v>1</v>
      </c>
    </row>
    <row r="300" spans="1:38" ht="11.25">
      <c r="A300" s="31" t="s">
        <v>1577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1"/>
      <c r="V300" s="5"/>
      <c r="W300" s="5"/>
      <c r="X300" s="36"/>
      <c r="Y300" s="5"/>
      <c r="Z300" s="5"/>
      <c r="AA300" s="5"/>
      <c r="AB300" s="5"/>
      <c r="AC300" s="5"/>
      <c r="AD300" s="5">
        <v>3</v>
      </c>
      <c r="AE300" s="5"/>
      <c r="AF300" s="5"/>
      <c r="AG300" s="5"/>
      <c r="AH300" s="5"/>
      <c r="AI300" s="5"/>
      <c r="AJ300" s="5"/>
      <c r="AK300" s="11">
        <f t="shared" si="8"/>
        <v>3</v>
      </c>
      <c r="AL300" s="26">
        <f t="shared" si="9"/>
        <v>1</v>
      </c>
    </row>
    <row r="301" spans="1:38" ht="11.25">
      <c r="A301" s="31" t="s">
        <v>1578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1"/>
      <c r="V301" s="5"/>
      <c r="W301" s="5"/>
      <c r="X301" s="36"/>
      <c r="Y301" s="5"/>
      <c r="Z301" s="5"/>
      <c r="AA301" s="5"/>
      <c r="AB301" s="5"/>
      <c r="AC301" s="5"/>
      <c r="AD301" s="5">
        <v>3</v>
      </c>
      <c r="AE301" s="5"/>
      <c r="AF301" s="5"/>
      <c r="AG301" s="5"/>
      <c r="AH301" s="5"/>
      <c r="AI301" s="5"/>
      <c r="AJ301" s="5"/>
      <c r="AK301" s="11">
        <f t="shared" si="8"/>
        <v>3</v>
      </c>
      <c r="AL301" s="26">
        <f t="shared" si="9"/>
        <v>1</v>
      </c>
    </row>
    <row r="302" spans="1:38" ht="11.25">
      <c r="A302" s="31" t="s">
        <v>914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1"/>
      <c r="V302" s="5"/>
      <c r="W302" s="5"/>
      <c r="X302" s="36"/>
      <c r="Y302" s="5"/>
      <c r="Z302" s="5"/>
      <c r="AA302" s="5"/>
      <c r="AB302" s="5"/>
      <c r="AC302" s="5"/>
      <c r="AD302" s="5"/>
      <c r="AE302" s="5"/>
      <c r="AF302" s="5"/>
      <c r="AG302" s="5"/>
      <c r="AH302" s="5">
        <v>3</v>
      </c>
      <c r="AI302" s="5"/>
      <c r="AJ302" s="5"/>
      <c r="AK302" s="11">
        <f t="shared" si="8"/>
        <v>3</v>
      </c>
      <c r="AL302" s="26">
        <f t="shared" si="9"/>
        <v>1</v>
      </c>
    </row>
    <row r="303" spans="1:38" ht="11.25">
      <c r="A303" s="3" t="s">
        <v>643</v>
      </c>
      <c r="B303" s="5"/>
      <c r="C303" s="5"/>
      <c r="D303" s="5"/>
      <c r="E303" s="5">
        <v>3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11"/>
      <c r="V303" s="5"/>
      <c r="W303" s="5"/>
      <c r="X303" s="36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11">
        <f t="shared" si="8"/>
        <v>3</v>
      </c>
      <c r="AL303" s="13">
        <f t="shared" si="9"/>
        <v>1</v>
      </c>
    </row>
    <row r="304" spans="1:38" ht="11.25">
      <c r="A304" s="31" t="s">
        <v>1580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11"/>
      <c r="V304" s="5"/>
      <c r="W304" s="5"/>
      <c r="X304" s="36"/>
      <c r="Y304" s="5"/>
      <c r="Z304" s="5"/>
      <c r="AA304" s="5"/>
      <c r="AB304" s="5"/>
      <c r="AC304" s="5"/>
      <c r="AD304" s="5">
        <v>3</v>
      </c>
      <c r="AE304" s="5"/>
      <c r="AF304" s="5"/>
      <c r="AG304" s="5"/>
      <c r="AH304" s="5"/>
      <c r="AI304" s="5"/>
      <c r="AJ304" s="5"/>
      <c r="AK304" s="11">
        <f t="shared" si="8"/>
        <v>3</v>
      </c>
      <c r="AL304" s="26">
        <f t="shared" si="9"/>
        <v>1</v>
      </c>
    </row>
    <row r="305" spans="1:38" ht="11.25">
      <c r="A305" s="31" t="s">
        <v>1400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11"/>
      <c r="V305" s="5"/>
      <c r="W305" s="5">
        <v>2</v>
      </c>
      <c r="X305" s="36"/>
      <c r="Y305" s="5"/>
      <c r="Z305" s="5"/>
      <c r="AA305" s="5"/>
      <c r="AB305" s="5"/>
      <c r="AC305" s="5"/>
      <c r="AD305" s="5">
        <v>1</v>
      </c>
      <c r="AE305" s="5"/>
      <c r="AF305" s="5"/>
      <c r="AG305" s="5"/>
      <c r="AH305" s="5"/>
      <c r="AI305" s="5"/>
      <c r="AJ305" s="5"/>
      <c r="AK305" s="11">
        <f t="shared" si="8"/>
        <v>3</v>
      </c>
      <c r="AL305" s="26">
        <f t="shared" si="9"/>
        <v>2</v>
      </c>
    </row>
    <row r="306" spans="1:38" ht="11.25">
      <c r="A306" s="31" t="s">
        <v>1583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11"/>
      <c r="V306" s="5"/>
      <c r="W306" s="5"/>
      <c r="X306" s="36"/>
      <c r="Y306" s="5"/>
      <c r="Z306" s="5"/>
      <c r="AA306" s="5"/>
      <c r="AB306" s="5"/>
      <c r="AC306" s="5"/>
      <c r="AD306" s="5">
        <v>3</v>
      </c>
      <c r="AE306" s="5"/>
      <c r="AF306" s="5"/>
      <c r="AG306" s="5"/>
      <c r="AH306" s="5"/>
      <c r="AI306" s="5"/>
      <c r="AJ306" s="5"/>
      <c r="AK306" s="11">
        <f t="shared" si="8"/>
        <v>3</v>
      </c>
      <c r="AL306" s="26">
        <f t="shared" si="9"/>
        <v>1</v>
      </c>
    </row>
    <row r="307" spans="1:38" ht="11.25">
      <c r="A307" s="31" t="s">
        <v>1402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11"/>
      <c r="V307" s="5"/>
      <c r="W307" s="5">
        <v>2</v>
      </c>
      <c r="X307" s="36"/>
      <c r="Y307" s="5"/>
      <c r="Z307" s="5"/>
      <c r="AA307" s="5"/>
      <c r="AB307" s="5"/>
      <c r="AC307" s="5"/>
      <c r="AD307" s="5">
        <v>1</v>
      </c>
      <c r="AE307" s="5"/>
      <c r="AF307" s="5"/>
      <c r="AG307" s="5"/>
      <c r="AH307" s="5"/>
      <c r="AI307" s="5"/>
      <c r="AJ307" s="5"/>
      <c r="AK307" s="11">
        <f t="shared" si="8"/>
        <v>3</v>
      </c>
      <c r="AL307" s="26">
        <f t="shared" si="9"/>
        <v>2</v>
      </c>
    </row>
    <row r="308" spans="1:38" ht="11.25">
      <c r="A308" s="3" t="s">
        <v>928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>
        <v>2</v>
      </c>
      <c r="N308" s="5"/>
      <c r="O308" s="5"/>
      <c r="P308" s="5"/>
      <c r="Q308" s="5"/>
      <c r="R308" s="5"/>
      <c r="S308" s="5"/>
      <c r="T308" s="5"/>
      <c r="U308" s="11"/>
      <c r="V308" s="5">
        <v>1</v>
      </c>
      <c r="W308" s="5"/>
      <c r="X308" s="36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11">
        <f t="shared" si="8"/>
        <v>3</v>
      </c>
      <c r="AL308" s="13">
        <f t="shared" si="9"/>
        <v>2</v>
      </c>
    </row>
    <row r="309" spans="1:38" ht="11.25">
      <c r="A309" s="31" t="s">
        <v>1585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11"/>
      <c r="V309" s="5"/>
      <c r="W309" s="5"/>
      <c r="X309" s="36"/>
      <c r="Y309" s="5"/>
      <c r="Z309" s="5"/>
      <c r="AA309" s="5"/>
      <c r="AB309" s="5"/>
      <c r="AC309" s="5"/>
      <c r="AD309" s="5">
        <v>3</v>
      </c>
      <c r="AE309" s="5"/>
      <c r="AF309" s="5"/>
      <c r="AG309" s="5"/>
      <c r="AH309" s="5"/>
      <c r="AI309" s="5"/>
      <c r="AJ309" s="5"/>
      <c r="AK309" s="11">
        <f t="shared" si="8"/>
        <v>3</v>
      </c>
      <c r="AL309" s="26">
        <f t="shared" si="9"/>
        <v>1</v>
      </c>
    </row>
    <row r="310" spans="1:38" ht="11.25">
      <c r="A310" s="3" t="s">
        <v>1246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>
        <v>3</v>
      </c>
      <c r="U310" s="11"/>
      <c r="V310" s="5"/>
      <c r="W310" s="5"/>
      <c r="X310" s="36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11">
        <f t="shared" si="8"/>
        <v>3</v>
      </c>
      <c r="AL310" s="26">
        <f t="shared" si="9"/>
        <v>1</v>
      </c>
    </row>
    <row r="311" spans="1:38" ht="11.25">
      <c r="A311" s="68" t="s">
        <v>529</v>
      </c>
      <c r="B311" s="28"/>
      <c r="C311" s="28">
        <v>1</v>
      </c>
      <c r="D311" s="28"/>
      <c r="E311" s="28"/>
      <c r="F311" s="28"/>
      <c r="G311" s="28"/>
      <c r="H311" s="28"/>
      <c r="I311" s="28"/>
      <c r="J311" s="28">
        <v>2</v>
      </c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57"/>
      <c r="V311" s="28"/>
      <c r="W311" s="28"/>
      <c r="X311" s="36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57">
        <f t="shared" si="8"/>
        <v>3</v>
      </c>
      <c r="AL311" s="13">
        <f t="shared" si="9"/>
        <v>2</v>
      </c>
    </row>
    <row r="312" spans="1:38" ht="11.25">
      <c r="A312" s="31" t="s">
        <v>1654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11"/>
      <c r="V312" s="5"/>
      <c r="W312" s="5"/>
      <c r="X312" s="36"/>
      <c r="Y312" s="5"/>
      <c r="Z312" s="5"/>
      <c r="AA312" s="5"/>
      <c r="AB312" s="5"/>
      <c r="AC312" s="5"/>
      <c r="AD312" s="5"/>
      <c r="AE312" s="5">
        <v>3</v>
      </c>
      <c r="AF312" s="5"/>
      <c r="AG312" s="5"/>
      <c r="AH312" s="5"/>
      <c r="AI312" s="5"/>
      <c r="AJ312" s="5"/>
      <c r="AK312" s="11">
        <f t="shared" si="8"/>
        <v>3</v>
      </c>
      <c r="AL312" s="26">
        <f t="shared" si="9"/>
        <v>1</v>
      </c>
    </row>
    <row r="313" spans="1:38" ht="11.25">
      <c r="A313" s="31" t="s">
        <v>1656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11"/>
      <c r="V313" s="5"/>
      <c r="W313" s="5"/>
      <c r="X313" s="36"/>
      <c r="Y313" s="5"/>
      <c r="Z313" s="5"/>
      <c r="AA313" s="5"/>
      <c r="AB313" s="5"/>
      <c r="AC313" s="5"/>
      <c r="AD313" s="5"/>
      <c r="AE313" s="5">
        <v>3</v>
      </c>
      <c r="AF313" s="5"/>
      <c r="AG313" s="5"/>
      <c r="AH313" s="5"/>
      <c r="AI313" s="5"/>
      <c r="AJ313" s="5"/>
      <c r="AK313" s="11">
        <f t="shared" si="8"/>
        <v>3</v>
      </c>
      <c r="AL313" s="26">
        <f t="shared" si="9"/>
        <v>1</v>
      </c>
    </row>
    <row r="314" spans="1:40" ht="11.25">
      <c r="A314" s="3" t="s">
        <v>1550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11"/>
      <c r="V314" s="5"/>
      <c r="W314" s="5"/>
      <c r="X314" s="36"/>
      <c r="Y314" s="5"/>
      <c r="Z314" s="5"/>
      <c r="AA314" s="5"/>
      <c r="AB314" s="5">
        <v>2</v>
      </c>
      <c r="AC314" s="5"/>
      <c r="AD314" s="5"/>
      <c r="AE314" s="5"/>
      <c r="AF314" s="5"/>
      <c r="AG314" s="5">
        <v>1</v>
      </c>
      <c r="AH314" s="5"/>
      <c r="AI314" s="5"/>
      <c r="AJ314" s="5"/>
      <c r="AK314" s="11">
        <f t="shared" si="8"/>
        <v>3</v>
      </c>
      <c r="AL314" s="26">
        <f t="shared" si="9"/>
        <v>2</v>
      </c>
      <c r="AM314" s="8"/>
      <c r="AN314" s="8"/>
    </row>
    <row r="315" spans="1:38" ht="11.25">
      <c r="A315" s="31" t="s">
        <v>1048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>
        <v>3</v>
      </c>
      <c r="P315" s="5"/>
      <c r="Q315" s="5"/>
      <c r="R315" s="5"/>
      <c r="S315" s="5"/>
      <c r="T315" s="5"/>
      <c r="U315" s="11"/>
      <c r="V315" s="5"/>
      <c r="W315" s="5"/>
      <c r="X315" s="36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11">
        <f t="shared" si="8"/>
        <v>3</v>
      </c>
      <c r="AL315" s="13">
        <f t="shared" si="9"/>
        <v>1</v>
      </c>
    </row>
    <row r="316" spans="1:38" ht="11.25">
      <c r="A316" s="31" t="s">
        <v>1067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>
        <v>1</v>
      </c>
      <c r="Q316" s="5">
        <v>2</v>
      </c>
      <c r="R316" s="5"/>
      <c r="S316" s="5"/>
      <c r="T316" s="5"/>
      <c r="U316" s="11"/>
      <c r="V316" s="5"/>
      <c r="W316" s="5"/>
      <c r="X316" s="36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11">
        <f t="shared" si="8"/>
        <v>3</v>
      </c>
      <c r="AL316" s="26">
        <f t="shared" si="9"/>
        <v>2</v>
      </c>
    </row>
    <row r="317" spans="1:38" ht="11.25">
      <c r="A317" s="31" t="s">
        <v>1188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v>3</v>
      </c>
      <c r="S317" s="5"/>
      <c r="T317" s="5"/>
      <c r="U317" s="11"/>
      <c r="V317" s="5"/>
      <c r="W317" s="5"/>
      <c r="X317" s="36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11">
        <f t="shared" si="8"/>
        <v>3</v>
      </c>
      <c r="AL317" s="26">
        <f t="shared" si="9"/>
        <v>1</v>
      </c>
    </row>
    <row r="318" spans="1:38" ht="11.25">
      <c r="A318" s="31" t="s">
        <v>1189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v>3</v>
      </c>
      <c r="S318" s="5"/>
      <c r="T318" s="5"/>
      <c r="U318" s="11"/>
      <c r="V318" s="5"/>
      <c r="W318" s="5"/>
      <c r="X318" s="36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11">
        <f t="shared" si="8"/>
        <v>3</v>
      </c>
      <c r="AL318" s="26">
        <f t="shared" si="9"/>
        <v>1</v>
      </c>
    </row>
    <row r="319" spans="1:38" ht="11.25">
      <c r="A319" s="3" t="s">
        <v>772</v>
      </c>
      <c r="B319" s="5"/>
      <c r="C319" s="5"/>
      <c r="D319" s="5"/>
      <c r="E319" s="5"/>
      <c r="F319" s="5"/>
      <c r="G319" s="5"/>
      <c r="H319" s="5">
        <v>3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11"/>
      <c r="V319" s="5"/>
      <c r="W319" s="5"/>
      <c r="X319" s="36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11">
        <f t="shared" si="8"/>
        <v>3</v>
      </c>
      <c r="AL319" s="13">
        <f t="shared" si="9"/>
        <v>1</v>
      </c>
    </row>
    <row r="320" spans="1:38" ht="11.25">
      <c r="A320" s="31" t="s">
        <v>1077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>
        <v>3</v>
      </c>
      <c r="Q320" s="5"/>
      <c r="R320" s="5"/>
      <c r="S320" s="5"/>
      <c r="T320" s="5"/>
      <c r="U320" s="11"/>
      <c r="V320" s="5"/>
      <c r="W320" s="5"/>
      <c r="X320" s="36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11">
        <f t="shared" si="8"/>
        <v>3</v>
      </c>
      <c r="AL320" s="26">
        <f t="shared" si="9"/>
        <v>1</v>
      </c>
    </row>
    <row r="321" spans="1:38" ht="11.25">
      <c r="A321" s="31" t="s">
        <v>1088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>
        <v>3</v>
      </c>
      <c r="Q321" s="5"/>
      <c r="R321" s="5"/>
      <c r="S321" s="5"/>
      <c r="T321" s="5"/>
      <c r="U321" s="11"/>
      <c r="V321" s="5"/>
      <c r="W321" s="5"/>
      <c r="X321" s="36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11">
        <f t="shared" si="8"/>
        <v>3</v>
      </c>
      <c r="AL321" s="26">
        <f t="shared" si="9"/>
        <v>1</v>
      </c>
    </row>
    <row r="322" spans="1:38" ht="11.25">
      <c r="A322" s="3" t="s">
        <v>936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>
        <v>3</v>
      </c>
      <c r="N322" s="5"/>
      <c r="O322" s="5"/>
      <c r="P322" s="5"/>
      <c r="Q322" s="5"/>
      <c r="R322" s="5"/>
      <c r="S322" s="5"/>
      <c r="T322" s="5"/>
      <c r="U322" s="11"/>
      <c r="V322" s="5"/>
      <c r="W322" s="5"/>
      <c r="X322" s="36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11">
        <f aca="true" t="shared" si="10" ref="AK322:AK385">SUM(B322:AJ322)</f>
        <v>3</v>
      </c>
      <c r="AL322" s="13">
        <f aca="true" t="shared" si="11" ref="AL322:AL385">COUNTA(B322:AI322)</f>
        <v>1</v>
      </c>
    </row>
    <row r="323" spans="1:38" ht="11.25">
      <c r="A323" s="3" t="s">
        <v>782</v>
      </c>
      <c r="B323" s="5"/>
      <c r="C323" s="5"/>
      <c r="D323" s="5"/>
      <c r="E323" s="5"/>
      <c r="F323" s="5"/>
      <c r="G323" s="5"/>
      <c r="H323" s="5">
        <v>3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11"/>
      <c r="V323" s="5"/>
      <c r="W323" s="5"/>
      <c r="X323" s="36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11">
        <f t="shared" si="10"/>
        <v>3</v>
      </c>
      <c r="AL323" s="13">
        <f t="shared" si="11"/>
        <v>1</v>
      </c>
    </row>
    <row r="324" spans="1:38" ht="11.25">
      <c r="A324" s="3" t="s">
        <v>937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v>3</v>
      </c>
      <c r="N324" s="5"/>
      <c r="O324" s="5"/>
      <c r="P324" s="5"/>
      <c r="Q324" s="5"/>
      <c r="R324" s="5"/>
      <c r="S324" s="5"/>
      <c r="T324" s="5"/>
      <c r="U324" s="11"/>
      <c r="V324" s="5"/>
      <c r="W324" s="5"/>
      <c r="X324" s="36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11">
        <f t="shared" si="10"/>
        <v>3</v>
      </c>
      <c r="AL324" s="13">
        <f t="shared" si="11"/>
        <v>1</v>
      </c>
    </row>
    <row r="325" spans="1:38" ht="11.25">
      <c r="A325" s="31" t="s">
        <v>1421</v>
      </c>
      <c r="B325" s="2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24"/>
      <c r="U325" s="11"/>
      <c r="V325" s="25"/>
      <c r="W325" s="5">
        <v>3</v>
      </c>
      <c r="X325" s="36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11">
        <f t="shared" si="10"/>
        <v>3</v>
      </c>
      <c r="AL325" s="26">
        <f t="shared" si="11"/>
        <v>1</v>
      </c>
    </row>
    <row r="326" spans="1:38" ht="11.25">
      <c r="A326" s="31" t="s">
        <v>1717</v>
      </c>
      <c r="B326" s="2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24"/>
      <c r="U326" s="11"/>
      <c r="V326" s="25"/>
      <c r="W326" s="5"/>
      <c r="X326" s="36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>
        <v>2</v>
      </c>
      <c r="AJ326" s="5"/>
      <c r="AK326" s="11">
        <f t="shared" si="10"/>
        <v>2</v>
      </c>
      <c r="AL326" s="26">
        <f t="shared" si="11"/>
        <v>1</v>
      </c>
    </row>
    <row r="327" spans="1:41" ht="11.25">
      <c r="A327" s="31" t="s">
        <v>1718</v>
      </c>
      <c r="B327" s="2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24"/>
      <c r="U327" s="11"/>
      <c r="V327" s="25"/>
      <c r="W327" s="5"/>
      <c r="X327" s="36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>
        <v>2</v>
      </c>
      <c r="AJ327" s="5"/>
      <c r="AK327" s="11">
        <f t="shared" si="10"/>
        <v>2</v>
      </c>
      <c r="AL327" s="26">
        <f t="shared" si="11"/>
        <v>1</v>
      </c>
      <c r="AO327" s="14"/>
    </row>
    <row r="328" spans="1:41" ht="11.25">
      <c r="A328" s="3" t="s">
        <v>757</v>
      </c>
      <c r="B328" s="25"/>
      <c r="C328" s="5"/>
      <c r="D328" s="5"/>
      <c r="E328" s="5"/>
      <c r="F328" s="5"/>
      <c r="G328" s="5"/>
      <c r="H328" s="5">
        <v>1</v>
      </c>
      <c r="I328" s="5"/>
      <c r="J328" s="5"/>
      <c r="K328" s="5"/>
      <c r="L328" s="5"/>
      <c r="M328" s="5"/>
      <c r="N328" s="5"/>
      <c r="O328" s="5"/>
      <c r="P328" s="5"/>
      <c r="Q328" s="5"/>
      <c r="R328" s="5">
        <v>1</v>
      </c>
      <c r="S328" s="5"/>
      <c r="T328" s="24"/>
      <c r="U328" s="11"/>
      <c r="V328" s="25"/>
      <c r="W328" s="5"/>
      <c r="X328" s="36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11"/>
      <c r="AK328" s="11">
        <f t="shared" si="10"/>
        <v>2</v>
      </c>
      <c r="AL328" s="13">
        <f t="shared" si="11"/>
        <v>2</v>
      </c>
      <c r="AO328" s="14"/>
    </row>
    <row r="329" spans="1:38" ht="11.25">
      <c r="A329" s="31" t="s">
        <v>1106</v>
      </c>
      <c r="B329" s="2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>
        <v>2</v>
      </c>
      <c r="R329" s="5"/>
      <c r="S329" s="5"/>
      <c r="T329" s="24"/>
      <c r="U329" s="11"/>
      <c r="V329" s="25"/>
      <c r="W329" s="5"/>
      <c r="X329" s="36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11">
        <f t="shared" si="10"/>
        <v>2</v>
      </c>
      <c r="AL329" s="26">
        <f t="shared" si="11"/>
        <v>1</v>
      </c>
    </row>
    <row r="330" spans="1:38" ht="11.25">
      <c r="A330" s="31" t="s">
        <v>1114</v>
      </c>
      <c r="B330" s="2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>
        <v>2</v>
      </c>
      <c r="R330" s="5"/>
      <c r="S330" s="5"/>
      <c r="T330" s="24"/>
      <c r="U330" s="11"/>
      <c r="V330" s="25"/>
      <c r="W330" s="5"/>
      <c r="X330" s="36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11">
        <f t="shared" si="10"/>
        <v>2</v>
      </c>
      <c r="AL330" s="26">
        <f t="shared" si="11"/>
        <v>1</v>
      </c>
    </row>
    <row r="331" spans="1:38" ht="11.25">
      <c r="A331" s="3" t="s">
        <v>1463</v>
      </c>
      <c r="B331" s="2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24"/>
      <c r="U331" s="11"/>
      <c r="V331" s="25"/>
      <c r="W331" s="5"/>
      <c r="X331" s="36"/>
      <c r="Y331" s="5"/>
      <c r="Z331" s="5">
        <v>2</v>
      </c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11">
        <f t="shared" si="10"/>
        <v>2</v>
      </c>
      <c r="AL331" s="26">
        <f t="shared" si="11"/>
        <v>1</v>
      </c>
    </row>
    <row r="332" spans="1:38" ht="11.25">
      <c r="A332" s="3" t="s">
        <v>1462</v>
      </c>
      <c r="B332" s="2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24"/>
      <c r="U332" s="11"/>
      <c r="V332" s="25"/>
      <c r="W332" s="5"/>
      <c r="X332" s="36"/>
      <c r="Y332" s="5"/>
      <c r="Z332" s="5">
        <v>2</v>
      </c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11">
        <f t="shared" si="10"/>
        <v>2</v>
      </c>
      <c r="AL332" s="26">
        <f t="shared" si="11"/>
        <v>1</v>
      </c>
    </row>
    <row r="333" spans="1:38" ht="11.25">
      <c r="A333" s="31" t="s">
        <v>1110</v>
      </c>
      <c r="B333" s="2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>
        <v>2</v>
      </c>
      <c r="R333" s="5"/>
      <c r="S333" s="5"/>
      <c r="T333" s="24"/>
      <c r="U333" s="11"/>
      <c r="V333" s="25"/>
      <c r="W333" s="5"/>
      <c r="X333" s="36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11">
        <f t="shared" si="10"/>
        <v>2</v>
      </c>
      <c r="AL333" s="26">
        <f t="shared" si="11"/>
        <v>1</v>
      </c>
    </row>
    <row r="334" spans="1:38" ht="11.25">
      <c r="A334" s="31" t="s">
        <v>1068</v>
      </c>
      <c r="B334" s="2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>
        <v>2</v>
      </c>
      <c r="Q334" s="5"/>
      <c r="R334" s="5"/>
      <c r="S334" s="5"/>
      <c r="T334" s="24"/>
      <c r="U334" s="11"/>
      <c r="V334" s="25"/>
      <c r="W334" s="5"/>
      <c r="X334" s="36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11">
        <f t="shared" si="10"/>
        <v>2</v>
      </c>
      <c r="AL334" s="26">
        <f t="shared" si="11"/>
        <v>1</v>
      </c>
    </row>
    <row r="335" spans="1:38" ht="11.25">
      <c r="A335" s="31" t="s">
        <v>1712</v>
      </c>
      <c r="B335" s="2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24"/>
      <c r="U335" s="11"/>
      <c r="V335" s="25"/>
      <c r="W335" s="5"/>
      <c r="X335" s="36"/>
      <c r="Y335" s="5"/>
      <c r="Z335" s="5"/>
      <c r="AA335" s="5"/>
      <c r="AB335" s="5"/>
      <c r="AC335" s="5"/>
      <c r="AD335" s="5"/>
      <c r="AE335" s="5"/>
      <c r="AF335" s="5"/>
      <c r="AG335" s="5"/>
      <c r="AH335" s="5">
        <v>2</v>
      </c>
      <c r="AI335" s="5"/>
      <c r="AJ335" s="5"/>
      <c r="AK335" s="11">
        <f t="shared" si="10"/>
        <v>2</v>
      </c>
      <c r="AL335" s="26">
        <f t="shared" si="11"/>
        <v>1</v>
      </c>
    </row>
    <row r="336" spans="1:40" ht="11.25">
      <c r="A336" s="31" t="s">
        <v>1473</v>
      </c>
      <c r="B336" s="2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24"/>
      <c r="U336" s="11"/>
      <c r="V336" s="25"/>
      <c r="W336" s="5"/>
      <c r="X336" s="36"/>
      <c r="Y336" s="5"/>
      <c r="Z336" s="5"/>
      <c r="AA336" s="5">
        <v>2</v>
      </c>
      <c r="AB336" s="5"/>
      <c r="AC336" s="5"/>
      <c r="AD336" s="5"/>
      <c r="AE336" s="5"/>
      <c r="AF336" s="5"/>
      <c r="AG336" s="5"/>
      <c r="AH336" s="5"/>
      <c r="AI336" s="5"/>
      <c r="AJ336" s="5"/>
      <c r="AK336" s="11">
        <f t="shared" si="10"/>
        <v>2</v>
      </c>
      <c r="AL336" s="26">
        <f t="shared" si="11"/>
        <v>1</v>
      </c>
      <c r="AM336" s="8"/>
      <c r="AN336" s="13"/>
    </row>
    <row r="337" spans="1:38" ht="11.25">
      <c r="A337" s="29" t="s">
        <v>659</v>
      </c>
      <c r="B337" s="25"/>
      <c r="C337" s="5"/>
      <c r="D337" s="5"/>
      <c r="E337" s="5"/>
      <c r="F337" s="5">
        <v>2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24"/>
      <c r="U337" s="11"/>
      <c r="V337" s="25"/>
      <c r="W337" s="5"/>
      <c r="X337" s="36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11">
        <f t="shared" si="10"/>
        <v>2</v>
      </c>
      <c r="AL337" s="13">
        <f t="shared" si="11"/>
        <v>1</v>
      </c>
    </row>
    <row r="338" spans="1:38" ht="11.25">
      <c r="A338" s="31" t="s">
        <v>1266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11">
        <v>2</v>
      </c>
      <c r="V338" s="5"/>
      <c r="W338" s="5"/>
      <c r="X338" s="36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11">
        <f t="shared" si="10"/>
        <v>2</v>
      </c>
      <c r="AL338" s="26">
        <f t="shared" si="11"/>
        <v>1</v>
      </c>
    </row>
    <row r="339" spans="1:38" ht="11.25">
      <c r="A339" s="31" t="s">
        <v>1265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11">
        <v>2</v>
      </c>
      <c r="V339" s="5"/>
      <c r="W339" s="5"/>
      <c r="X339" s="36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11">
        <f t="shared" si="10"/>
        <v>2</v>
      </c>
      <c r="AL339" s="26">
        <f t="shared" si="11"/>
        <v>1</v>
      </c>
    </row>
    <row r="340" spans="1:38" ht="11.25">
      <c r="A340" s="31" t="s">
        <v>1652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11"/>
      <c r="V340" s="5"/>
      <c r="W340" s="5"/>
      <c r="X340" s="36"/>
      <c r="Y340" s="5"/>
      <c r="Z340" s="5"/>
      <c r="AA340" s="5"/>
      <c r="AB340" s="5"/>
      <c r="AC340" s="5"/>
      <c r="AD340" s="5"/>
      <c r="AE340" s="5">
        <v>2</v>
      </c>
      <c r="AF340" s="5"/>
      <c r="AG340" s="5"/>
      <c r="AH340" s="5"/>
      <c r="AI340" s="5"/>
      <c r="AJ340" s="5"/>
      <c r="AK340" s="11">
        <f t="shared" si="10"/>
        <v>2</v>
      </c>
      <c r="AL340" s="26">
        <f t="shared" si="11"/>
        <v>1</v>
      </c>
    </row>
    <row r="341" spans="1:38" ht="11.25">
      <c r="A341" s="3" t="s">
        <v>1388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11"/>
      <c r="V341" s="5">
        <v>2</v>
      </c>
      <c r="W341" s="5"/>
      <c r="X341" s="36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11">
        <f t="shared" si="10"/>
        <v>2</v>
      </c>
      <c r="AL341" s="26">
        <f t="shared" si="11"/>
        <v>1</v>
      </c>
    </row>
    <row r="342" spans="1:38" ht="11.25">
      <c r="A342" s="31" t="s">
        <v>1262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11">
        <v>2</v>
      </c>
      <c r="V342" s="5"/>
      <c r="W342" s="5"/>
      <c r="X342" s="36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11">
        <f t="shared" si="10"/>
        <v>2</v>
      </c>
      <c r="AL342" s="26">
        <f t="shared" si="11"/>
        <v>1</v>
      </c>
    </row>
    <row r="343" spans="1:38" ht="11.25">
      <c r="A343" s="31" t="s">
        <v>1663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11"/>
      <c r="V343" s="5"/>
      <c r="W343" s="5"/>
      <c r="X343" s="36"/>
      <c r="Y343" s="5"/>
      <c r="Z343" s="5"/>
      <c r="AA343" s="5"/>
      <c r="AB343" s="5"/>
      <c r="AC343" s="5"/>
      <c r="AD343" s="5"/>
      <c r="AE343" s="5">
        <v>2</v>
      </c>
      <c r="AF343" s="5"/>
      <c r="AG343" s="5"/>
      <c r="AH343" s="5"/>
      <c r="AI343" s="5"/>
      <c r="AJ343" s="5"/>
      <c r="AK343" s="11">
        <f t="shared" si="10"/>
        <v>2</v>
      </c>
      <c r="AL343" s="26">
        <f t="shared" si="11"/>
        <v>1</v>
      </c>
    </row>
    <row r="344" spans="1:38" ht="11.25">
      <c r="A344" s="31" t="s">
        <v>1662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11"/>
      <c r="V344" s="5"/>
      <c r="W344" s="5"/>
      <c r="X344" s="36"/>
      <c r="Y344" s="5"/>
      <c r="Z344" s="5"/>
      <c r="AA344" s="5"/>
      <c r="AB344" s="5"/>
      <c r="AC344" s="5"/>
      <c r="AD344" s="5"/>
      <c r="AE344" s="5">
        <v>2</v>
      </c>
      <c r="AF344" s="5"/>
      <c r="AG344" s="5"/>
      <c r="AH344" s="5"/>
      <c r="AI344" s="5"/>
      <c r="AJ344" s="5"/>
      <c r="AK344" s="11">
        <f t="shared" si="10"/>
        <v>2</v>
      </c>
      <c r="AL344" s="26">
        <f t="shared" si="11"/>
        <v>1</v>
      </c>
    </row>
    <row r="345" spans="1:38" ht="11.25">
      <c r="A345" s="3" t="s">
        <v>941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>
        <v>2</v>
      </c>
      <c r="N345" s="5"/>
      <c r="O345" s="5"/>
      <c r="P345" s="5"/>
      <c r="Q345" s="5"/>
      <c r="R345" s="5"/>
      <c r="S345" s="5"/>
      <c r="T345" s="5"/>
      <c r="U345" s="11"/>
      <c r="V345" s="5"/>
      <c r="W345" s="5"/>
      <c r="X345" s="36"/>
      <c r="Y345" s="5"/>
      <c r="Z345" s="5"/>
      <c r="AA345" s="5"/>
      <c r="AB345" s="5"/>
      <c r="AC345" s="5"/>
      <c r="AD345" s="5"/>
      <c r="AE345" s="5">
        <v>0</v>
      </c>
      <c r="AF345" s="5"/>
      <c r="AG345" s="5"/>
      <c r="AH345" s="5"/>
      <c r="AI345" s="5"/>
      <c r="AJ345" s="5"/>
      <c r="AK345" s="11">
        <f t="shared" si="10"/>
        <v>2</v>
      </c>
      <c r="AL345" s="13">
        <f t="shared" si="11"/>
        <v>2</v>
      </c>
    </row>
    <row r="346" spans="1:38" ht="11.25">
      <c r="A346" s="31" t="s">
        <v>1661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11"/>
      <c r="V346" s="5"/>
      <c r="W346" s="5"/>
      <c r="X346" s="36"/>
      <c r="Y346" s="5"/>
      <c r="Z346" s="5"/>
      <c r="AA346" s="5"/>
      <c r="AB346" s="5"/>
      <c r="AC346" s="5"/>
      <c r="AD346" s="5"/>
      <c r="AE346" s="5">
        <v>2</v>
      </c>
      <c r="AF346" s="5"/>
      <c r="AG346" s="5"/>
      <c r="AH346" s="5"/>
      <c r="AI346" s="5"/>
      <c r="AJ346" s="5"/>
      <c r="AK346" s="11">
        <f t="shared" si="10"/>
        <v>2</v>
      </c>
      <c r="AL346" s="26">
        <f t="shared" si="11"/>
        <v>1</v>
      </c>
    </row>
    <row r="347" spans="1:38" ht="11.25">
      <c r="A347" s="31" t="s">
        <v>1272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11">
        <v>2</v>
      </c>
      <c r="V347" s="5"/>
      <c r="W347" s="5"/>
      <c r="X347" s="36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11">
        <f t="shared" si="10"/>
        <v>2</v>
      </c>
      <c r="AL347" s="26">
        <f t="shared" si="11"/>
        <v>1</v>
      </c>
    </row>
    <row r="348" spans="1:38" ht="11.25">
      <c r="A348" s="31" t="s">
        <v>1274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11">
        <v>2</v>
      </c>
      <c r="V348" s="5"/>
      <c r="W348" s="5"/>
      <c r="X348" s="36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11">
        <f t="shared" si="10"/>
        <v>2</v>
      </c>
      <c r="AL348" s="26">
        <f t="shared" si="11"/>
        <v>1</v>
      </c>
    </row>
    <row r="349" spans="1:40" ht="11.25">
      <c r="A349" s="31" t="s">
        <v>1270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11">
        <v>2</v>
      </c>
      <c r="V349" s="5"/>
      <c r="W349" s="5"/>
      <c r="X349" s="36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11">
        <f t="shared" si="10"/>
        <v>2</v>
      </c>
      <c r="AL349" s="26">
        <f t="shared" si="11"/>
        <v>1</v>
      </c>
      <c r="AM349" s="8"/>
      <c r="AN349" s="13"/>
    </row>
    <row r="350" spans="1:40" ht="11.25">
      <c r="A350" s="3" t="s">
        <v>1452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11"/>
      <c r="V350" s="5"/>
      <c r="W350" s="5"/>
      <c r="X350" s="36"/>
      <c r="Y350" s="5">
        <v>2</v>
      </c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11">
        <f t="shared" si="10"/>
        <v>2</v>
      </c>
      <c r="AL350" s="26">
        <f t="shared" si="11"/>
        <v>1</v>
      </c>
      <c r="AM350" s="8"/>
      <c r="AN350" s="13"/>
    </row>
    <row r="351" spans="1:38" ht="11.25">
      <c r="A351" s="3" t="s">
        <v>1508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11"/>
      <c r="V351" s="5"/>
      <c r="W351" s="5"/>
      <c r="X351" s="36"/>
      <c r="Y351" s="5"/>
      <c r="Z351" s="5"/>
      <c r="AA351" s="5"/>
      <c r="AB351" s="5">
        <v>2</v>
      </c>
      <c r="AC351" s="5"/>
      <c r="AD351" s="5"/>
      <c r="AE351" s="5"/>
      <c r="AF351" s="5"/>
      <c r="AG351" s="5"/>
      <c r="AH351" s="5"/>
      <c r="AI351" s="5"/>
      <c r="AJ351" s="5"/>
      <c r="AK351" s="11">
        <f t="shared" si="10"/>
        <v>2</v>
      </c>
      <c r="AL351" s="26">
        <f t="shared" si="11"/>
        <v>1</v>
      </c>
    </row>
    <row r="352" spans="1:38" ht="11.25">
      <c r="A352" s="3" t="s">
        <v>764</v>
      </c>
      <c r="B352" s="5"/>
      <c r="C352" s="5"/>
      <c r="D352" s="5"/>
      <c r="E352" s="5"/>
      <c r="F352" s="5"/>
      <c r="G352" s="5"/>
      <c r="H352" s="5">
        <v>2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11"/>
      <c r="V352" s="5"/>
      <c r="W352" s="5"/>
      <c r="X352" s="36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11">
        <f t="shared" si="10"/>
        <v>2</v>
      </c>
      <c r="AL352" s="13">
        <f t="shared" si="11"/>
        <v>1</v>
      </c>
    </row>
    <row r="353" spans="1:38" ht="11.25">
      <c r="A353" s="31" t="s">
        <v>1579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11"/>
      <c r="V353" s="5"/>
      <c r="W353" s="5"/>
      <c r="X353" s="36"/>
      <c r="Y353" s="5"/>
      <c r="Z353" s="5"/>
      <c r="AA353" s="5"/>
      <c r="AB353" s="5"/>
      <c r="AC353" s="5"/>
      <c r="AD353" s="5">
        <v>2</v>
      </c>
      <c r="AE353" s="5"/>
      <c r="AF353" s="5"/>
      <c r="AG353" s="5"/>
      <c r="AH353" s="5"/>
      <c r="AI353" s="5"/>
      <c r="AJ353" s="5"/>
      <c r="AK353" s="11">
        <f t="shared" si="10"/>
        <v>2</v>
      </c>
      <c r="AL353" s="26">
        <f t="shared" si="11"/>
        <v>1</v>
      </c>
    </row>
    <row r="354" spans="1:38" ht="11.25">
      <c r="A354" s="31" t="s">
        <v>1282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11">
        <v>2</v>
      </c>
      <c r="V354" s="5"/>
      <c r="W354" s="5"/>
      <c r="X354" s="36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11">
        <f t="shared" si="10"/>
        <v>2</v>
      </c>
      <c r="AL354" s="26">
        <f t="shared" si="11"/>
        <v>1</v>
      </c>
    </row>
    <row r="355" spans="1:38" ht="11.25">
      <c r="A355" s="31" t="s">
        <v>1283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11">
        <v>2</v>
      </c>
      <c r="V355" s="5"/>
      <c r="W355" s="5"/>
      <c r="X355" s="36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11">
        <f t="shared" si="10"/>
        <v>2</v>
      </c>
      <c r="AL355" s="26">
        <f t="shared" si="11"/>
        <v>1</v>
      </c>
    </row>
    <row r="356" spans="1:38" ht="11.25">
      <c r="A356" s="3" t="s">
        <v>1046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>
        <v>2</v>
      </c>
      <c r="P356" s="5"/>
      <c r="Q356" s="5"/>
      <c r="R356" s="5"/>
      <c r="S356" s="5"/>
      <c r="T356" s="5"/>
      <c r="U356" s="11"/>
      <c r="V356" s="5"/>
      <c r="W356" s="5"/>
      <c r="X356" s="36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11">
        <f t="shared" si="10"/>
        <v>2</v>
      </c>
      <c r="AL356" s="13">
        <f t="shared" si="11"/>
        <v>1</v>
      </c>
    </row>
    <row r="357" spans="1:38" ht="11.25">
      <c r="A357" s="31" t="s">
        <v>1401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11"/>
      <c r="V357" s="5"/>
      <c r="W357" s="5">
        <v>2</v>
      </c>
      <c r="X357" s="36"/>
      <c r="Y357" s="5"/>
      <c r="Z357" s="5"/>
      <c r="AA357" s="5"/>
      <c r="AB357" s="5"/>
      <c r="AC357" s="5"/>
      <c r="AD357" s="5">
        <v>0</v>
      </c>
      <c r="AE357" s="5"/>
      <c r="AF357" s="5"/>
      <c r="AG357" s="5"/>
      <c r="AH357" s="5"/>
      <c r="AI357" s="5"/>
      <c r="AJ357" s="5"/>
      <c r="AK357" s="11">
        <f t="shared" si="10"/>
        <v>2</v>
      </c>
      <c r="AL357" s="26">
        <f t="shared" si="11"/>
        <v>2</v>
      </c>
    </row>
    <row r="358" spans="1:38" ht="11.25">
      <c r="A358" s="3" t="s">
        <v>523</v>
      </c>
      <c r="B358" s="5"/>
      <c r="C358" s="5">
        <v>1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11"/>
      <c r="V358" s="5"/>
      <c r="W358" s="5">
        <v>0</v>
      </c>
      <c r="X358" s="36"/>
      <c r="Y358" s="5"/>
      <c r="Z358" s="5"/>
      <c r="AA358" s="5"/>
      <c r="AB358" s="5"/>
      <c r="AC358" s="5"/>
      <c r="AD358" s="5">
        <v>1</v>
      </c>
      <c r="AE358" s="5"/>
      <c r="AF358" s="5"/>
      <c r="AG358" s="5"/>
      <c r="AH358" s="5"/>
      <c r="AI358" s="5"/>
      <c r="AJ358" s="5"/>
      <c r="AK358" s="11">
        <f t="shared" si="10"/>
        <v>2</v>
      </c>
      <c r="AL358" s="13">
        <f t="shared" si="11"/>
        <v>3</v>
      </c>
    </row>
    <row r="359" spans="1:38" ht="11.25">
      <c r="A359" s="31" t="s">
        <v>1404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11"/>
      <c r="V359" s="5"/>
      <c r="W359" s="5">
        <v>2</v>
      </c>
      <c r="X359" s="36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11">
        <f t="shared" si="10"/>
        <v>2</v>
      </c>
      <c r="AL359" s="26">
        <f t="shared" si="11"/>
        <v>1</v>
      </c>
    </row>
    <row r="360" spans="1:38" ht="11.25">
      <c r="A360" s="31" t="s">
        <v>1584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11"/>
      <c r="V360" s="5"/>
      <c r="W360" s="5"/>
      <c r="X360" s="36"/>
      <c r="Y360" s="5"/>
      <c r="Z360" s="5"/>
      <c r="AA360" s="5"/>
      <c r="AB360" s="5"/>
      <c r="AC360" s="5"/>
      <c r="AD360" s="5">
        <v>2</v>
      </c>
      <c r="AE360" s="5"/>
      <c r="AF360" s="5"/>
      <c r="AG360" s="5"/>
      <c r="AH360" s="5"/>
      <c r="AI360" s="5"/>
      <c r="AJ360" s="5"/>
      <c r="AK360" s="11">
        <f t="shared" si="10"/>
        <v>2</v>
      </c>
      <c r="AL360" s="26">
        <f t="shared" si="11"/>
        <v>1</v>
      </c>
    </row>
    <row r="361" spans="1:38" ht="11.25">
      <c r="A361" s="31" t="s">
        <v>1592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11"/>
      <c r="V361" s="5"/>
      <c r="W361" s="5"/>
      <c r="X361" s="36"/>
      <c r="Y361" s="5"/>
      <c r="Z361" s="5"/>
      <c r="AA361" s="5"/>
      <c r="AB361" s="5"/>
      <c r="AC361" s="5"/>
      <c r="AD361" s="5">
        <v>2</v>
      </c>
      <c r="AE361" s="5"/>
      <c r="AF361" s="5"/>
      <c r="AG361" s="5"/>
      <c r="AH361" s="5"/>
      <c r="AI361" s="5"/>
      <c r="AJ361" s="5"/>
      <c r="AK361" s="11">
        <f t="shared" si="10"/>
        <v>2</v>
      </c>
      <c r="AL361" s="26">
        <f t="shared" si="11"/>
        <v>1</v>
      </c>
    </row>
    <row r="362" spans="1:38" ht="11.25">
      <c r="A362" s="31" t="s">
        <v>1107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>
        <v>2</v>
      </c>
      <c r="R362" s="5"/>
      <c r="S362" s="5"/>
      <c r="T362" s="5"/>
      <c r="U362" s="11"/>
      <c r="V362" s="5"/>
      <c r="W362" s="5"/>
      <c r="X362" s="36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11">
        <f t="shared" si="10"/>
        <v>2</v>
      </c>
      <c r="AL362" s="26">
        <f t="shared" si="11"/>
        <v>1</v>
      </c>
    </row>
    <row r="363" spans="1:38" ht="11.25" customHeight="1">
      <c r="A363" s="29" t="s">
        <v>527</v>
      </c>
      <c r="B363" s="5"/>
      <c r="C363" s="5">
        <v>2</v>
      </c>
      <c r="D363" s="5"/>
      <c r="E363" s="5"/>
      <c r="F363" s="5"/>
      <c r="G363" s="5"/>
      <c r="H363" s="5"/>
      <c r="I363" s="5"/>
      <c r="J363" s="5"/>
      <c r="K363" s="11"/>
      <c r="L363" s="5"/>
      <c r="M363" s="5"/>
      <c r="N363" s="5"/>
      <c r="O363" s="5"/>
      <c r="P363" s="5"/>
      <c r="Q363" s="5"/>
      <c r="R363" s="5"/>
      <c r="S363" s="5"/>
      <c r="T363" s="5"/>
      <c r="U363" s="11"/>
      <c r="V363" s="5"/>
      <c r="W363" s="5"/>
      <c r="X363" s="36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11">
        <f t="shared" si="10"/>
        <v>2</v>
      </c>
      <c r="AL363" s="13">
        <f t="shared" si="11"/>
        <v>1</v>
      </c>
    </row>
    <row r="364" spans="1:38" ht="11.25">
      <c r="A364" s="3" t="s">
        <v>530</v>
      </c>
      <c r="B364" s="5"/>
      <c r="C364" s="5">
        <v>1</v>
      </c>
      <c r="D364" s="5"/>
      <c r="E364" s="5"/>
      <c r="F364" s="5"/>
      <c r="G364" s="5"/>
      <c r="H364" s="5"/>
      <c r="I364" s="5"/>
      <c r="J364" s="5">
        <v>1</v>
      </c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11"/>
      <c r="V364" s="5"/>
      <c r="W364" s="5"/>
      <c r="X364" s="36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44"/>
      <c r="AK364" s="11">
        <f t="shared" si="10"/>
        <v>2</v>
      </c>
      <c r="AL364" s="13">
        <f t="shared" si="11"/>
        <v>2</v>
      </c>
    </row>
    <row r="365" spans="1:38" ht="11.25">
      <c r="A365" s="3" t="s">
        <v>1058</v>
      </c>
      <c r="B365" s="5"/>
      <c r="C365" s="5"/>
      <c r="D365" s="5"/>
      <c r="E365" s="5"/>
      <c r="F365" s="5"/>
      <c r="G365" s="5"/>
      <c r="H365" s="5"/>
      <c r="I365" s="5"/>
      <c r="J365" s="5">
        <v>0</v>
      </c>
      <c r="K365" s="5">
        <v>2</v>
      </c>
      <c r="L365" s="5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36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45"/>
      <c r="AK365" s="11">
        <f t="shared" si="10"/>
        <v>2</v>
      </c>
      <c r="AL365" s="13">
        <f t="shared" si="11"/>
        <v>2</v>
      </c>
    </row>
    <row r="366" spans="1:38" ht="11.25">
      <c r="A366" s="3" t="s">
        <v>704</v>
      </c>
      <c r="B366" s="5"/>
      <c r="C366" s="5"/>
      <c r="D366" s="5"/>
      <c r="E366" s="5"/>
      <c r="F366" s="5"/>
      <c r="G366" s="5">
        <v>2</v>
      </c>
      <c r="H366" s="5"/>
      <c r="I366" s="5"/>
      <c r="J366" s="11"/>
      <c r="K366" s="11"/>
      <c r="L366" s="11"/>
      <c r="M366" s="5"/>
      <c r="N366" s="5"/>
      <c r="O366" s="5"/>
      <c r="P366" s="5"/>
      <c r="Q366" s="5"/>
      <c r="R366" s="5"/>
      <c r="S366" s="5"/>
      <c r="T366" s="5"/>
      <c r="U366" s="11"/>
      <c r="V366" s="5"/>
      <c r="W366" s="5"/>
      <c r="X366" s="36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11">
        <f t="shared" si="10"/>
        <v>2</v>
      </c>
      <c r="AL366" s="13">
        <f t="shared" si="11"/>
        <v>1</v>
      </c>
    </row>
    <row r="367" spans="1:38" ht="11.25">
      <c r="A367" s="3" t="s">
        <v>1454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11"/>
      <c r="V367" s="5"/>
      <c r="W367" s="5"/>
      <c r="X367" s="36"/>
      <c r="Y367" s="5">
        <v>2</v>
      </c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11">
        <f t="shared" si="10"/>
        <v>2</v>
      </c>
      <c r="AL367" s="26">
        <f t="shared" si="11"/>
        <v>1</v>
      </c>
    </row>
    <row r="368" spans="1:38" ht="11.25">
      <c r="A368" s="31" t="s">
        <v>1108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>
        <v>2</v>
      </c>
      <c r="R368" s="5"/>
      <c r="S368" s="5"/>
      <c r="T368" s="5"/>
      <c r="U368" s="11"/>
      <c r="V368" s="5"/>
      <c r="W368" s="5"/>
      <c r="X368" s="36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11">
        <f t="shared" si="10"/>
        <v>2</v>
      </c>
      <c r="AL368" s="26">
        <f t="shared" si="11"/>
        <v>1</v>
      </c>
    </row>
    <row r="369" spans="1:38" ht="11.25">
      <c r="A369" s="31" t="s">
        <v>1286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11">
        <v>2</v>
      </c>
      <c r="V369" s="5"/>
      <c r="W369" s="5"/>
      <c r="X369" s="36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11">
        <f t="shared" si="10"/>
        <v>2</v>
      </c>
      <c r="AL369" s="26">
        <f t="shared" si="11"/>
        <v>1</v>
      </c>
    </row>
    <row r="370" spans="1:38" ht="11.25">
      <c r="A370" s="31" t="s">
        <v>1290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11">
        <v>2</v>
      </c>
      <c r="V370" s="5"/>
      <c r="W370" s="5"/>
      <c r="X370" s="36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11">
        <f t="shared" si="10"/>
        <v>2</v>
      </c>
      <c r="AL370" s="26">
        <f t="shared" si="11"/>
        <v>1</v>
      </c>
    </row>
    <row r="371" spans="1:38" ht="11.25">
      <c r="A371" s="3" t="s">
        <v>533</v>
      </c>
      <c r="B371" s="5"/>
      <c r="C371" s="5">
        <v>2</v>
      </c>
      <c r="D371" s="5"/>
      <c r="E371" s="5"/>
      <c r="F371" s="5"/>
      <c r="G371" s="5"/>
      <c r="H371" s="5"/>
      <c r="I371" s="5"/>
      <c r="J371" s="11"/>
      <c r="K371" s="11"/>
      <c r="L371" s="11"/>
      <c r="M371" s="5"/>
      <c r="N371" s="5"/>
      <c r="O371" s="5"/>
      <c r="P371" s="5"/>
      <c r="Q371" s="5"/>
      <c r="R371" s="5"/>
      <c r="S371" s="5"/>
      <c r="T371" s="5"/>
      <c r="U371" s="11"/>
      <c r="V371" s="5"/>
      <c r="W371" s="5"/>
      <c r="X371" s="36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11">
        <f t="shared" si="10"/>
        <v>2</v>
      </c>
      <c r="AL371" s="13">
        <f t="shared" si="11"/>
        <v>1</v>
      </c>
    </row>
    <row r="372" spans="1:38" ht="11.25">
      <c r="A372" s="3" t="s">
        <v>1481</v>
      </c>
      <c r="B372" s="5"/>
      <c r="C372" s="5"/>
      <c r="D372" s="5"/>
      <c r="E372" s="5"/>
      <c r="F372" s="5"/>
      <c r="G372" s="5"/>
      <c r="H372" s="5"/>
      <c r="I372" s="5"/>
      <c r="J372" s="5">
        <v>2</v>
      </c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11"/>
      <c r="V372" s="5"/>
      <c r="W372" s="5"/>
      <c r="X372" s="36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11">
        <f t="shared" si="10"/>
        <v>2</v>
      </c>
      <c r="AL372" s="13">
        <f t="shared" si="11"/>
        <v>1</v>
      </c>
    </row>
    <row r="373" spans="1:38" ht="11.25">
      <c r="A373" s="31" t="s">
        <v>1296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11">
        <v>2</v>
      </c>
      <c r="V373" s="5"/>
      <c r="W373" s="5"/>
      <c r="X373" s="36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11">
        <f t="shared" si="10"/>
        <v>2</v>
      </c>
      <c r="AL373" s="26">
        <f t="shared" si="11"/>
        <v>1</v>
      </c>
    </row>
    <row r="374" spans="1:38" ht="11.25">
      <c r="A374" s="31" t="s">
        <v>1295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11">
        <v>2</v>
      </c>
      <c r="V374" s="5"/>
      <c r="W374" s="5"/>
      <c r="X374" s="36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11">
        <f t="shared" si="10"/>
        <v>2</v>
      </c>
      <c r="AL374" s="26">
        <f t="shared" si="11"/>
        <v>1</v>
      </c>
    </row>
    <row r="375" spans="1:40" ht="11.25">
      <c r="A375" s="3" t="s">
        <v>1294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11">
        <v>2</v>
      </c>
      <c r="V375" s="5"/>
      <c r="W375" s="5"/>
      <c r="X375" s="36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11">
        <f t="shared" si="10"/>
        <v>2</v>
      </c>
      <c r="AL375" s="26">
        <f t="shared" si="11"/>
        <v>1</v>
      </c>
      <c r="AM375" s="8"/>
      <c r="AN375" s="13"/>
    </row>
    <row r="376" spans="1:40" ht="11.25">
      <c r="A376" s="3" t="s">
        <v>1448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11"/>
      <c r="V376" s="5"/>
      <c r="W376" s="5"/>
      <c r="X376" s="36">
        <v>2</v>
      </c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11">
        <f t="shared" si="10"/>
        <v>2</v>
      </c>
      <c r="AL376" s="26">
        <f t="shared" si="11"/>
        <v>1</v>
      </c>
      <c r="AM376" s="8"/>
      <c r="AN376" s="13"/>
    </row>
    <row r="377" spans="1:38" ht="11.25">
      <c r="A377" s="31" t="s">
        <v>1078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>
        <v>2</v>
      </c>
      <c r="Q377" s="5"/>
      <c r="R377" s="5"/>
      <c r="S377" s="5"/>
      <c r="T377" s="5"/>
      <c r="U377" s="11"/>
      <c r="V377" s="5"/>
      <c r="W377" s="5"/>
      <c r="X377" s="36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11">
        <f t="shared" si="10"/>
        <v>2</v>
      </c>
      <c r="AL377" s="26">
        <f t="shared" si="11"/>
        <v>1</v>
      </c>
    </row>
    <row r="378" spans="1:38" ht="11.25">
      <c r="A378" s="31" t="s">
        <v>1109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>
        <v>2</v>
      </c>
      <c r="R378" s="5"/>
      <c r="S378" s="5"/>
      <c r="T378" s="5"/>
      <c r="U378" s="11"/>
      <c r="V378" s="5"/>
      <c r="W378" s="5"/>
      <c r="X378" s="36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11">
        <f t="shared" si="10"/>
        <v>2</v>
      </c>
      <c r="AL378" s="26">
        <f t="shared" si="11"/>
        <v>1</v>
      </c>
    </row>
    <row r="379" spans="1:38" ht="11.25">
      <c r="A379" s="3" t="s">
        <v>1509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11"/>
      <c r="V379" s="5"/>
      <c r="W379" s="5"/>
      <c r="X379" s="36"/>
      <c r="Y379" s="5"/>
      <c r="Z379" s="5"/>
      <c r="AA379" s="5"/>
      <c r="AB379" s="5">
        <v>2</v>
      </c>
      <c r="AC379" s="5"/>
      <c r="AD379" s="5"/>
      <c r="AE379" s="5"/>
      <c r="AF379" s="5"/>
      <c r="AG379" s="5"/>
      <c r="AH379" s="5"/>
      <c r="AI379" s="5"/>
      <c r="AJ379" s="5"/>
      <c r="AK379" s="11">
        <f t="shared" si="10"/>
        <v>2</v>
      </c>
      <c r="AL379" s="26">
        <f t="shared" si="11"/>
        <v>1</v>
      </c>
    </row>
    <row r="380" spans="1:38" ht="11.25">
      <c r="A380" s="3" t="s">
        <v>875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v>2</v>
      </c>
      <c r="M380" s="5"/>
      <c r="N380" s="5"/>
      <c r="O380" s="5"/>
      <c r="P380" s="5"/>
      <c r="Q380" s="5"/>
      <c r="R380" s="5"/>
      <c r="S380" s="5"/>
      <c r="T380" s="5"/>
      <c r="U380" s="11"/>
      <c r="V380" s="5"/>
      <c r="W380" s="5"/>
      <c r="X380" s="36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11">
        <f t="shared" si="10"/>
        <v>2</v>
      </c>
      <c r="AL380" s="13">
        <f t="shared" si="11"/>
        <v>1</v>
      </c>
    </row>
    <row r="381" spans="1:38" ht="11.25">
      <c r="A381" s="3" t="s">
        <v>667</v>
      </c>
      <c r="B381" s="5"/>
      <c r="C381" s="5"/>
      <c r="D381" s="5"/>
      <c r="E381" s="5"/>
      <c r="F381" s="5">
        <v>2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11"/>
      <c r="V381" s="5"/>
      <c r="W381" s="5"/>
      <c r="X381" s="36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11">
        <f t="shared" si="10"/>
        <v>2</v>
      </c>
      <c r="AL381" s="13">
        <f t="shared" si="11"/>
        <v>1</v>
      </c>
    </row>
    <row r="382" spans="1:38" ht="11.25">
      <c r="A382" s="3" t="s">
        <v>874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v>2</v>
      </c>
      <c r="M382" s="5"/>
      <c r="N382" s="5"/>
      <c r="O382" s="5"/>
      <c r="P382" s="5"/>
      <c r="Q382" s="5"/>
      <c r="R382" s="5"/>
      <c r="S382" s="5"/>
      <c r="T382" s="5"/>
      <c r="U382" s="11"/>
      <c r="V382" s="5"/>
      <c r="W382" s="5"/>
      <c r="X382" s="36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11">
        <f t="shared" si="10"/>
        <v>2</v>
      </c>
      <c r="AL382" s="13">
        <f t="shared" si="11"/>
        <v>1</v>
      </c>
    </row>
    <row r="383" spans="1:38" ht="11.25">
      <c r="A383" s="3" t="s">
        <v>768</v>
      </c>
      <c r="B383" s="5"/>
      <c r="C383" s="5"/>
      <c r="D383" s="5"/>
      <c r="E383" s="5"/>
      <c r="F383" s="5"/>
      <c r="G383" s="5"/>
      <c r="H383" s="5">
        <v>2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11"/>
      <c r="V383" s="5"/>
      <c r="W383" s="5"/>
      <c r="X383" s="36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11">
        <f t="shared" si="10"/>
        <v>2</v>
      </c>
      <c r="AL383" s="13">
        <f t="shared" si="11"/>
        <v>1</v>
      </c>
    </row>
    <row r="384" spans="1:40" ht="11.25">
      <c r="A384" s="3" t="s">
        <v>1691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11"/>
      <c r="V384" s="5"/>
      <c r="W384" s="5"/>
      <c r="X384" s="36"/>
      <c r="Y384" s="5"/>
      <c r="Z384" s="5"/>
      <c r="AA384" s="5"/>
      <c r="AB384" s="5"/>
      <c r="AC384" s="5"/>
      <c r="AD384" s="5"/>
      <c r="AE384" s="5"/>
      <c r="AF384" s="5"/>
      <c r="AG384" s="5">
        <v>2</v>
      </c>
      <c r="AH384" s="5"/>
      <c r="AI384" s="5"/>
      <c r="AJ384" s="5"/>
      <c r="AK384" s="11">
        <f t="shared" si="10"/>
        <v>2</v>
      </c>
      <c r="AL384" s="13">
        <f t="shared" si="11"/>
        <v>1</v>
      </c>
      <c r="AM384" s="8"/>
      <c r="AN384" s="8"/>
    </row>
    <row r="385" spans="1:40" ht="11.25">
      <c r="A385" s="3" t="s">
        <v>1692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11"/>
      <c r="V385" s="5"/>
      <c r="W385" s="5"/>
      <c r="X385" s="36"/>
      <c r="Y385" s="5"/>
      <c r="Z385" s="5"/>
      <c r="AA385" s="5"/>
      <c r="AB385" s="5"/>
      <c r="AC385" s="5"/>
      <c r="AD385" s="5"/>
      <c r="AE385" s="5"/>
      <c r="AF385" s="5"/>
      <c r="AG385" s="5">
        <v>2</v>
      </c>
      <c r="AH385" s="5"/>
      <c r="AI385" s="5"/>
      <c r="AJ385" s="5"/>
      <c r="AK385" s="11">
        <f t="shared" si="10"/>
        <v>2</v>
      </c>
      <c r="AL385" s="13">
        <f t="shared" si="11"/>
        <v>1</v>
      </c>
      <c r="AM385" s="8"/>
      <c r="AN385" s="8"/>
    </row>
    <row r="386" spans="1:38" ht="11.25">
      <c r="A386" s="31" t="s">
        <v>1657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11"/>
      <c r="V386" s="5"/>
      <c r="W386" s="5"/>
      <c r="X386" s="36"/>
      <c r="Y386" s="5"/>
      <c r="Z386" s="5"/>
      <c r="AA386" s="5"/>
      <c r="AB386" s="5"/>
      <c r="AC386" s="5"/>
      <c r="AD386" s="5"/>
      <c r="AE386" s="5">
        <v>2</v>
      </c>
      <c r="AF386" s="5"/>
      <c r="AG386" s="5"/>
      <c r="AH386" s="5"/>
      <c r="AI386" s="5"/>
      <c r="AJ386" s="5"/>
      <c r="AK386" s="11">
        <f aca="true" t="shared" si="12" ref="AK386:AK449">SUM(B386:AJ386)</f>
        <v>2</v>
      </c>
      <c r="AL386" s="13">
        <f aca="true" t="shared" si="13" ref="AL386:AL449">COUNTA(B386:AI386)</f>
        <v>1</v>
      </c>
    </row>
    <row r="387" spans="1:38" ht="11.25">
      <c r="A387" s="3" t="s">
        <v>931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>
        <v>2</v>
      </c>
      <c r="N387" s="5"/>
      <c r="O387" s="5"/>
      <c r="P387" s="5"/>
      <c r="Q387" s="5"/>
      <c r="R387" s="5"/>
      <c r="S387" s="5"/>
      <c r="T387" s="5"/>
      <c r="U387" s="11"/>
      <c r="V387" s="5">
        <v>0</v>
      </c>
      <c r="W387" s="5"/>
      <c r="X387" s="36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11">
        <f t="shared" si="12"/>
        <v>2</v>
      </c>
      <c r="AL387" s="13">
        <f t="shared" si="13"/>
        <v>2</v>
      </c>
    </row>
    <row r="388" spans="1:38" ht="11.25">
      <c r="A388" s="31" t="s">
        <v>1303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11">
        <v>2</v>
      </c>
      <c r="V388" s="5"/>
      <c r="W388" s="5"/>
      <c r="X388" s="36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11">
        <f t="shared" si="12"/>
        <v>2</v>
      </c>
      <c r="AL388" s="26">
        <f t="shared" si="13"/>
        <v>1</v>
      </c>
    </row>
    <row r="389" spans="1:38" ht="11.25">
      <c r="A389" s="3" t="s">
        <v>478</v>
      </c>
      <c r="B389" s="5">
        <v>2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11"/>
      <c r="V389" s="5"/>
      <c r="W389" s="5"/>
      <c r="X389" s="36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11">
        <f t="shared" si="12"/>
        <v>2</v>
      </c>
      <c r="AL389" s="13">
        <f t="shared" si="13"/>
        <v>1</v>
      </c>
    </row>
    <row r="390" spans="1:38" ht="11.25">
      <c r="A390" s="3" t="s">
        <v>871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v>2</v>
      </c>
      <c r="M390" s="5"/>
      <c r="N390" s="5"/>
      <c r="O390" s="5"/>
      <c r="P390" s="5"/>
      <c r="Q390" s="5"/>
      <c r="R390" s="5"/>
      <c r="S390" s="5"/>
      <c r="T390" s="5"/>
      <c r="U390" s="11"/>
      <c r="V390" s="5"/>
      <c r="W390" s="5"/>
      <c r="X390" s="36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11">
        <f t="shared" si="12"/>
        <v>2</v>
      </c>
      <c r="AL390" s="13">
        <f t="shared" si="13"/>
        <v>1</v>
      </c>
    </row>
    <row r="391" spans="1:38" ht="11.25">
      <c r="A391" s="3" t="s">
        <v>846</v>
      </c>
      <c r="B391" s="5"/>
      <c r="C391" s="5"/>
      <c r="D391" s="5"/>
      <c r="E391" s="5"/>
      <c r="F391" s="5"/>
      <c r="G391" s="5"/>
      <c r="H391" s="5"/>
      <c r="I391" s="5">
        <v>2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11"/>
      <c r="V391" s="5"/>
      <c r="W391" s="5"/>
      <c r="X391" s="36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11">
        <f t="shared" si="12"/>
        <v>2</v>
      </c>
      <c r="AL391" s="13">
        <f t="shared" si="13"/>
        <v>1</v>
      </c>
    </row>
    <row r="392" spans="1:38" ht="11.25">
      <c r="A392" s="3" t="s">
        <v>846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v>2</v>
      </c>
      <c r="M392" s="5"/>
      <c r="N392" s="5"/>
      <c r="O392" s="5"/>
      <c r="P392" s="5"/>
      <c r="Q392" s="5"/>
      <c r="R392" s="5"/>
      <c r="S392" s="5"/>
      <c r="T392" s="5"/>
      <c r="U392" s="11"/>
      <c r="V392" s="5"/>
      <c r="W392" s="5"/>
      <c r="X392" s="36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11">
        <f t="shared" si="12"/>
        <v>2</v>
      </c>
      <c r="AL392" s="13">
        <f t="shared" si="13"/>
        <v>1</v>
      </c>
    </row>
    <row r="393" spans="1:38" ht="11.25">
      <c r="A393" s="31" t="s">
        <v>1309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11">
        <v>2</v>
      </c>
      <c r="V393" s="5"/>
      <c r="W393" s="5"/>
      <c r="X393" s="36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11">
        <f t="shared" si="12"/>
        <v>2</v>
      </c>
      <c r="AL393" s="26">
        <f t="shared" si="13"/>
        <v>1</v>
      </c>
    </row>
    <row r="394" spans="1:38" ht="11.25">
      <c r="A394" s="31" t="s">
        <v>1310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11">
        <v>2</v>
      </c>
      <c r="V394" s="5"/>
      <c r="W394" s="5"/>
      <c r="X394" s="36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11">
        <f t="shared" si="12"/>
        <v>2</v>
      </c>
      <c r="AL394" s="26">
        <f t="shared" si="13"/>
        <v>1</v>
      </c>
    </row>
    <row r="395" spans="1:38" ht="11.25">
      <c r="A395" s="3" t="s">
        <v>1314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11">
        <v>2</v>
      </c>
      <c r="V395" s="5"/>
      <c r="W395" s="5"/>
      <c r="X395" s="36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11">
        <f t="shared" si="12"/>
        <v>2</v>
      </c>
      <c r="AL395" s="26">
        <f t="shared" si="13"/>
        <v>1</v>
      </c>
    </row>
    <row r="396" spans="1:38" ht="11.25">
      <c r="A396" s="3" t="s">
        <v>872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v>2</v>
      </c>
      <c r="M396" s="5"/>
      <c r="N396" s="5"/>
      <c r="O396" s="5"/>
      <c r="P396" s="5"/>
      <c r="Q396" s="5"/>
      <c r="R396" s="5"/>
      <c r="S396" s="5"/>
      <c r="T396" s="5"/>
      <c r="U396" s="11"/>
      <c r="V396" s="5"/>
      <c r="W396" s="5"/>
      <c r="X396" s="36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11">
        <f t="shared" si="12"/>
        <v>2</v>
      </c>
      <c r="AL396" s="13">
        <f t="shared" si="13"/>
        <v>1</v>
      </c>
    </row>
    <row r="397" spans="1:38" ht="11.25">
      <c r="A397" s="3" t="s">
        <v>1319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11">
        <v>2</v>
      </c>
      <c r="V397" s="5"/>
      <c r="W397" s="5"/>
      <c r="X397" s="36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11">
        <f t="shared" si="12"/>
        <v>2</v>
      </c>
      <c r="AL397" s="26">
        <f t="shared" si="13"/>
        <v>1</v>
      </c>
    </row>
    <row r="398" spans="1:38" ht="11.25">
      <c r="A398" s="3" t="s">
        <v>1018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>
        <v>1</v>
      </c>
      <c r="O398" s="5"/>
      <c r="P398" s="5"/>
      <c r="Q398" s="5"/>
      <c r="R398" s="5"/>
      <c r="S398" s="5"/>
      <c r="T398" s="5"/>
      <c r="U398" s="11"/>
      <c r="V398" s="5"/>
      <c r="W398" s="5"/>
      <c r="X398" s="36"/>
      <c r="Y398" s="5"/>
      <c r="Z398" s="5"/>
      <c r="AA398" s="5"/>
      <c r="AB398" s="5"/>
      <c r="AC398" s="5"/>
      <c r="AD398" s="5">
        <v>1</v>
      </c>
      <c r="AE398" s="5"/>
      <c r="AF398" s="5"/>
      <c r="AG398" s="5"/>
      <c r="AH398" s="5"/>
      <c r="AI398" s="5"/>
      <c r="AJ398" s="5"/>
      <c r="AK398" s="11">
        <f t="shared" si="12"/>
        <v>2</v>
      </c>
      <c r="AL398" s="13">
        <f t="shared" si="13"/>
        <v>2</v>
      </c>
    </row>
    <row r="399" spans="1:38" ht="11.25">
      <c r="A399" s="3" t="s">
        <v>1387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11"/>
      <c r="V399" s="5">
        <v>2</v>
      </c>
      <c r="W399" s="5"/>
      <c r="X399" s="36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11">
        <f t="shared" si="12"/>
        <v>2</v>
      </c>
      <c r="AL399" s="26">
        <f t="shared" si="13"/>
        <v>1</v>
      </c>
    </row>
    <row r="400" spans="1:38" ht="11.25">
      <c r="A400" s="3" t="s">
        <v>705</v>
      </c>
      <c r="B400" s="5"/>
      <c r="C400" s="5"/>
      <c r="D400" s="5"/>
      <c r="E400" s="5"/>
      <c r="F400" s="5"/>
      <c r="G400" s="5">
        <v>2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11"/>
      <c r="V400" s="5"/>
      <c r="W400" s="5"/>
      <c r="X400" s="36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11">
        <f t="shared" si="12"/>
        <v>2</v>
      </c>
      <c r="AL400" s="13">
        <f t="shared" si="13"/>
        <v>1</v>
      </c>
    </row>
    <row r="401" spans="1:38" ht="11.25">
      <c r="A401" s="3" t="s">
        <v>881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v>2</v>
      </c>
      <c r="M401" s="5"/>
      <c r="N401" s="5"/>
      <c r="O401" s="5"/>
      <c r="P401" s="5"/>
      <c r="Q401" s="5"/>
      <c r="R401" s="5"/>
      <c r="S401" s="5"/>
      <c r="T401" s="5"/>
      <c r="U401" s="11"/>
      <c r="V401" s="5"/>
      <c r="W401" s="5"/>
      <c r="X401" s="36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11">
        <f t="shared" si="12"/>
        <v>2</v>
      </c>
      <c r="AL401" s="13">
        <f t="shared" si="13"/>
        <v>1</v>
      </c>
    </row>
    <row r="402" spans="1:38" ht="11.25">
      <c r="A402" s="31" t="s">
        <v>1050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>
        <v>2</v>
      </c>
      <c r="P402" s="5"/>
      <c r="Q402" s="5"/>
      <c r="R402" s="5"/>
      <c r="S402" s="5"/>
      <c r="T402" s="5"/>
      <c r="U402" s="11"/>
      <c r="V402" s="5"/>
      <c r="W402" s="5"/>
      <c r="X402" s="36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11">
        <f t="shared" si="12"/>
        <v>2</v>
      </c>
      <c r="AL402" s="26">
        <f t="shared" si="13"/>
        <v>1</v>
      </c>
    </row>
    <row r="403" spans="1:38" ht="11.25">
      <c r="A403" s="31" t="s">
        <v>1715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11"/>
      <c r="V403" s="5"/>
      <c r="W403" s="5"/>
      <c r="X403" s="36"/>
      <c r="Y403" s="5"/>
      <c r="Z403" s="5"/>
      <c r="AA403" s="5"/>
      <c r="AB403" s="5"/>
      <c r="AC403" s="5"/>
      <c r="AD403" s="5"/>
      <c r="AE403" s="5"/>
      <c r="AF403" s="5"/>
      <c r="AG403" s="5"/>
      <c r="AH403" s="5">
        <v>2</v>
      </c>
      <c r="AI403" s="5"/>
      <c r="AJ403" s="5"/>
      <c r="AK403" s="11">
        <f t="shared" si="12"/>
        <v>2</v>
      </c>
      <c r="AL403" s="26">
        <f t="shared" si="13"/>
        <v>1</v>
      </c>
    </row>
    <row r="404" spans="1:38" ht="11.25">
      <c r="A404" s="3" t="s">
        <v>538</v>
      </c>
      <c r="B404" s="5"/>
      <c r="C404" s="5">
        <v>1</v>
      </c>
      <c r="D404" s="5"/>
      <c r="E404" s="5"/>
      <c r="F404" s="5"/>
      <c r="G404" s="5"/>
      <c r="H404" s="5"/>
      <c r="I404" s="5"/>
      <c r="J404" s="5"/>
      <c r="K404" s="5"/>
      <c r="L404" s="5">
        <v>1</v>
      </c>
      <c r="M404" s="5"/>
      <c r="N404" s="5"/>
      <c r="O404" s="5"/>
      <c r="P404" s="5"/>
      <c r="Q404" s="5"/>
      <c r="R404" s="5"/>
      <c r="S404" s="5"/>
      <c r="T404" s="5"/>
      <c r="U404" s="11"/>
      <c r="V404" s="5"/>
      <c r="W404" s="5"/>
      <c r="X404" s="36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11">
        <f t="shared" si="12"/>
        <v>2</v>
      </c>
      <c r="AL404" s="13">
        <f t="shared" si="13"/>
        <v>2</v>
      </c>
    </row>
    <row r="405" spans="1:38" ht="11.25">
      <c r="A405" s="3" t="s">
        <v>848</v>
      </c>
      <c r="B405" s="5"/>
      <c r="C405" s="5"/>
      <c r="D405" s="5"/>
      <c r="E405" s="5"/>
      <c r="F405" s="5"/>
      <c r="G405" s="5"/>
      <c r="H405" s="5"/>
      <c r="I405" s="5">
        <v>0</v>
      </c>
      <c r="J405" s="5"/>
      <c r="K405" s="5"/>
      <c r="L405" s="5">
        <v>2</v>
      </c>
      <c r="M405" s="5"/>
      <c r="N405" s="5"/>
      <c r="O405" s="5"/>
      <c r="P405" s="5"/>
      <c r="Q405" s="5"/>
      <c r="R405" s="5"/>
      <c r="S405" s="5"/>
      <c r="T405" s="5"/>
      <c r="U405" s="11"/>
      <c r="V405" s="5"/>
      <c r="W405" s="5"/>
      <c r="X405" s="36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11">
        <f t="shared" si="12"/>
        <v>2</v>
      </c>
      <c r="AL405" s="13">
        <f t="shared" si="13"/>
        <v>2</v>
      </c>
    </row>
    <row r="406" spans="1:38" ht="11.25">
      <c r="A406" s="3" t="s">
        <v>1247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>
        <v>2</v>
      </c>
      <c r="U406" s="11"/>
      <c r="V406" s="5"/>
      <c r="W406" s="5"/>
      <c r="X406" s="36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11">
        <f t="shared" si="12"/>
        <v>2</v>
      </c>
      <c r="AL406" s="26">
        <f t="shared" si="13"/>
        <v>1</v>
      </c>
    </row>
    <row r="407" spans="1:38" ht="11.25">
      <c r="A407" s="31" t="s">
        <v>1191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>
        <v>2</v>
      </c>
      <c r="S407" s="5"/>
      <c r="T407" s="5"/>
      <c r="U407" s="11"/>
      <c r="V407" s="5"/>
      <c r="W407" s="5"/>
      <c r="X407" s="36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11">
        <f t="shared" si="12"/>
        <v>2</v>
      </c>
      <c r="AL407" s="26">
        <f t="shared" si="13"/>
        <v>1</v>
      </c>
    </row>
    <row r="408" spans="1:38" ht="11.25">
      <c r="A408" s="31" t="s">
        <v>1192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v>2</v>
      </c>
      <c r="S408" s="5"/>
      <c r="T408" s="5"/>
      <c r="U408" s="11"/>
      <c r="V408" s="5"/>
      <c r="W408" s="5"/>
      <c r="X408" s="36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11">
        <f t="shared" si="12"/>
        <v>2</v>
      </c>
      <c r="AL408" s="26">
        <f t="shared" si="13"/>
        <v>1</v>
      </c>
    </row>
    <row r="409" spans="1:38" ht="11.25">
      <c r="A409" s="31" t="s">
        <v>1195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>
        <v>2</v>
      </c>
      <c r="S409" s="5"/>
      <c r="T409" s="5"/>
      <c r="U409" s="11"/>
      <c r="V409" s="5"/>
      <c r="W409" s="5"/>
      <c r="X409" s="36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11">
        <f t="shared" si="12"/>
        <v>2</v>
      </c>
      <c r="AL409" s="26">
        <f t="shared" si="13"/>
        <v>1</v>
      </c>
    </row>
    <row r="410" spans="1:38" ht="11.25">
      <c r="A410" s="3" t="s">
        <v>544</v>
      </c>
      <c r="B410" s="5"/>
      <c r="C410" s="5">
        <v>2</v>
      </c>
      <c r="D410" s="5"/>
      <c r="E410" s="5"/>
      <c r="F410" s="5"/>
      <c r="G410" s="5"/>
      <c r="H410" s="11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11"/>
      <c r="V410" s="5"/>
      <c r="W410" s="5"/>
      <c r="X410" s="36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11">
        <f t="shared" si="12"/>
        <v>2</v>
      </c>
      <c r="AL410" s="13">
        <f t="shared" si="13"/>
        <v>1</v>
      </c>
    </row>
    <row r="411" spans="1:38" ht="11.25">
      <c r="A411" s="3" t="s">
        <v>1249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>
        <v>2</v>
      </c>
      <c r="U411" s="11"/>
      <c r="V411" s="5"/>
      <c r="W411" s="5"/>
      <c r="X411" s="36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11">
        <f t="shared" si="12"/>
        <v>2</v>
      </c>
      <c r="AL411" s="26">
        <f t="shared" si="13"/>
        <v>1</v>
      </c>
    </row>
    <row r="412" spans="1:38" ht="11.25">
      <c r="A412" s="31" t="s">
        <v>1100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>
        <v>2</v>
      </c>
      <c r="R412" s="5"/>
      <c r="S412" s="5"/>
      <c r="T412" s="5"/>
      <c r="U412" s="11"/>
      <c r="V412" s="5"/>
      <c r="W412" s="5"/>
      <c r="X412" s="36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11">
        <f t="shared" si="12"/>
        <v>2</v>
      </c>
      <c r="AL412" s="26">
        <f t="shared" si="13"/>
        <v>1</v>
      </c>
    </row>
    <row r="413" spans="1:38" ht="11.25">
      <c r="A413" s="31" t="s">
        <v>1105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>
        <v>2</v>
      </c>
      <c r="R413" s="5"/>
      <c r="S413" s="5"/>
      <c r="T413" s="5"/>
      <c r="U413" s="11"/>
      <c r="V413" s="5"/>
      <c r="W413" s="5"/>
      <c r="X413" s="36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11">
        <f t="shared" si="12"/>
        <v>2</v>
      </c>
      <c r="AL413" s="26">
        <f t="shared" si="13"/>
        <v>1</v>
      </c>
    </row>
    <row r="414" spans="1:38" ht="11.25">
      <c r="A414" s="31" t="s">
        <v>1112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>
        <v>2</v>
      </c>
      <c r="R414" s="5"/>
      <c r="S414" s="5"/>
      <c r="T414" s="5"/>
      <c r="U414" s="11"/>
      <c r="V414" s="5"/>
      <c r="W414" s="5"/>
      <c r="X414" s="36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11">
        <f t="shared" si="12"/>
        <v>2</v>
      </c>
      <c r="AL414" s="26">
        <f t="shared" si="13"/>
        <v>1</v>
      </c>
    </row>
    <row r="415" spans="1:38" ht="11.25">
      <c r="A415" s="31" t="s">
        <v>1658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1"/>
      <c r="V415" s="5"/>
      <c r="W415" s="5"/>
      <c r="X415" s="36"/>
      <c r="Y415" s="5"/>
      <c r="Z415" s="5"/>
      <c r="AA415" s="5"/>
      <c r="AB415" s="5"/>
      <c r="AC415" s="5"/>
      <c r="AD415" s="5"/>
      <c r="AE415" s="5">
        <v>2</v>
      </c>
      <c r="AF415" s="5"/>
      <c r="AG415" s="5"/>
      <c r="AH415" s="5"/>
      <c r="AI415" s="5"/>
      <c r="AJ415" s="5"/>
      <c r="AK415" s="11">
        <f t="shared" si="12"/>
        <v>2</v>
      </c>
      <c r="AL415" s="13">
        <f t="shared" si="13"/>
        <v>1</v>
      </c>
    </row>
    <row r="416" spans="1:38" ht="11.25">
      <c r="A416" s="3" t="s">
        <v>1052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>
        <v>2</v>
      </c>
      <c r="P416" s="5"/>
      <c r="Q416" s="5"/>
      <c r="R416" s="5"/>
      <c r="S416" s="5"/>
      <c r="T416" s="5"/>
      <c r="U416" s="11"/>
      <c r="V416" s="5"/>
      <c r="W416" s="5"/>
      <c r="X416" s="36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11">
        <f t="shared" si="12"/>
        <v>2</v>
      </c>
      <c r="AL416" s="26">
        <f t="shared" si="13"/>
        <v>1</v>
      </c>
    </row>
    <row r="417" spans="1:38" ht="11.25">
      <c r="A417" s="3" t="s">
        <v>1053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>
        <v>2</v>
      </c>
      <c r="P417" s="5"/>
      <c r="Q417" s="5"/>
      <c r="R417" s="5"/>
      <c r="S417" s="5"/>
      <c r="T417" s="5"/>
      <c r="U417" s="11"/>
      <c r="V417" s="5"/>
      <c r="W417" s="5"/>
      <c r="X417" s="36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11">
        <f t="shared" si="12"/>
        <v>2</v>
      </c>
      <c r="AL417" s="26">
        <f t="shared" si="13"/>
        <v>1</v>
      </c>
    </row>
    <row r="418" spans="1:38" ht="11.25">
      <c r="A418" s="3" t="s">
        <v>1465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11"/>
      <c r="V418" s="5"/>
      <c r="W418" s="5"/>
      <c r="X418" s="36"/>
      <c r="Y418" s="5"/>
      <c r="Z418" s="5">
        <v>2</v>
      </c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11">
        <f t="shared" si="12"/>
        <v>2</v>
      </c>
      <c r="AL418" s="26">
        <f t="shared" si="13"/>
        <v>1</v>
      </c>
    </row>
    <row r="419" spans="1:38" ht="11.25">
      <c r="A419" s="3" t="s">
        <v>938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>
        <v>2</v>
      </c>
      <c r="N419" s="5"/>
      <c r="O419" s="5"/>
      <c r="P419" s="5"/>
      <c r="Q419" s="5"/>
      <c r="R419" s="5"/>
      <c r="S419" s="5"/>
      <c r="T419" s="5"/>
      <c r="U419" s="11"/>
      <c r="V419" s="5"/>
      <c r="W419" s="5"/>
      <c r="X419" s="36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11">
        <f t="shared" si="12"/>
        <v>2</v>
      </c>
      <c r="AL419" s="13">
        <f t="shared" si="13"/>
        <v>1</v>
      </c>
    </row>
    <row r="420" spans="1:38" ht="11.25">
      <c r="A420" s="3" t="s">
        <v>939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>
        <v>2</v>
      </c>
      <c r="N420" s="5"/>
      <c r="O420" s="5"/>
      <c r="P420" s="5"/>
      <c r="Q420" s="5"/>
      <c r="R420" s="5"/>
      <c r="S420" s="5"/>
      <c r="T420" s="5"/>
      <c r="U420" s="11"/>
      <c r="V420" s="5"/>
      <c r="W420" s="5"/>
      <c r="X420" s="36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11">
        <f t="shared" si="12"/>
        <v>2</v>
      </c>
      <c r="AL420" s="13">
        <f t="shared" si="13"/>
        <v>1</v>
      </c>
    </row>
    <row r="421" spans="1:40" ht="11.25">
      <c r="A421" s="31" t="s">
        <v>1423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11"/>
      <c r="V421" s="5"/>
      <c r="W421" s="5">
        <v>2</v>
      </c>
      <c r="X421" s="36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11">
        <f t="shared" si="12"/>
        <v>2</v>
      </c>
      <c r="AL421" s="26">
        <f t="shared" si="13"/>
        <v>1</v>
      </c>
      <c r="AM421" s="8"/>
      <c r="AN421" s="13"/>
    </row>
    <row r="422" spans="1:40" ht="11.25">
      <c r="A422" s="3" t="s">
        <v>554</v>
      </c>
      <c r="B422" s="5"/>
      <c r="C422" s="5">
        <v>2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11"/>
      <c r="V422" s="5"/>
      <c r="W422" s="5"/>
      <c r="X422" s="36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11">
        <f t="shared" si="12"/>
        <v>2</v>
      </c>
      <c r="AL422" s="26">
        <f t="shared" si="13"/>
        <v>1</v>
      </c>
      <c r="AM422" s="8"/>
      <c r="AN422" s="13"/>
    </row>
    <row r="423" spans="1:40" ht="11.25">
      <c r="A423" s="31" t="s">
        <v>1425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11"/>
      <c r="V423" s="5"/>
      <c r="W423" s="5">
        <v>2</v>
      </c>
      <c r="X423" s="36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11">
        <f t="shared" si="12"/>
        <v>2</v>
      </c>
      <c r="AL423" s="26">
        <f t="shared" si="13"/>
        <v>1</v>
      </c>
      <c r="AM423" s="8"/>
      <c r="AN423" s="13"/>
    </row>
    <row r="424" spans="1:41" ht="11.25">
      <c r="A424" s="3" t="s">
        <v>1504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11"/>
      <c r="V424" s="5"/>
      <c r="W424" s="5"/>
      <c r="X424" s="36"/>
      <c r="Y424" s="5"/>
      <c r="Z424" s="5"/>
      <c r="AA424" s="5"/>
      <c r="AB424" s="5">
        <v>1</v>
      </c>
      <c r="AC424" s="5"/>
      <c r="AD424" s="5"/>
      <c r="AE424" s="5"/>
      <c r="AF424" s="5"/>
      <c r="AG424" s="5"/>
      <c r="AH424" s="5"/>
      <c r="AI424" s="5"/>
      <c r="AJ424" s="5"/>
      <c r="AK424" s="11">
        <f t="shared" si="12"/>
        <v>1</v>
      </c>
      <c r="AL424" s="26">
        <f t="shared" si="13"/>
        <v>1</v>
      </c>
      <c r="AO424" s="14"/>
    </row>
    <row r="425" spans="1:38" ht="11.25">
      <c r="A425" s="3" t="s">
        <v>925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>
        <v>1</v>
      </c>
      <c r="N425" s="5"/>
      <c r="O425" s="5"/>
      <c r="P425" s="5"/>
      <c r="Q425" s="5"/>
      <c r="R425" s="5"/>
      <c r="S425" s="5"/>
      <c r="T425" s="5"/>
      <c r="U425" s="11"/>
      <c r="V425" s="5"/>
      <c r="W425" s="5"/>
      <c r="X425" s="36"/>
      <c r="Y425" s="5"/>
      <c r="Z425" s="5"/>
      <c r="AA425" s="5"/>
      <c r="AB425" s="5"/>
      <c r="AC425" s="5"/>
      <c r="AD425" s="5"/>
      <c r="AE425" s="5"/>
      <c r="AF425" s="5"/>
      <c r="AG425" s="5"/>
      <c r="AH425" s="5">
        <v>0</v>
      </c>
      <c r="AI425" s="5"/>
      <c r="AJ425" s="5"/>
      <c r="AK425" s="11">
        <f t="shared" si="12"/>
        <v>1</v>
      </c>
      <c r="AL425" s="13">
        <f t="shared" si="13"/>
        <v>2</v>
      </c>
    </row>
    <row r="426" spans="1:38" ht="11.25">
      <c r="A426" s="3" t="s">
        <v>693</v>
      </c>
      <c r="B426" s="25"/>
      <c r="C426" s="5"/>
      <c r="D426" s="5"/>
      <c r="E426" s="5"/>
      <c r="F426" s="5"/>
      <c r="G426" s="5">
        <v>1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11"/>
      <c r="V426" s="5"/>
      <c r="W426" s="5"/>
      <c r="X426" s="36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11"/>
      <c r="AK426" s="11">
        <f t="shared" si="12"/>
        <v>1</v>
      </c>
      <c r="AL426" s="13">
        <f t="shared" si="13"/>
        <v>1</v>
      </c>
    </row>
    <row r="427" spans="1:38" ht="11.25">
      <c r="A427" s="31" t="s">
        <v>1101</v>
      </c>
      <c r="B427" s="2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>
        <v>1</v>
      </c>
      <c r="R427" s="5"/>
      <c r="S427" s="5"/>
      <c r="T427" s="5"/>
      <c r="U427" s="11"/>
      <c r="V427" s="5"/>
      <c r="W427" s="5"/>
      <c r="X427" s="36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11">
        <f t="shared" si="12"/>
        <v>1</v>
      </c>
      <c r="AL427" s="26">
        <f t="shared" si="13"/>
        <v>1</v>
      </c>
    </row>
    <row r="428" spans="1:38" ht="11.25">
      <c r="A428" s="3" t="s">
        <v>1083</v>
      </c>
      <c r="B428" s="2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>
        <v>0</v>
      </c>
      <c r="Q428" s="5">
        <v>1</v>
      </c>
      <c r="R428" s="5"/>
      <c r="S428" s="5"/>
      <c r="T428" s="5"/>
      <c r="U428" s="11"/>
      <c r="V428" s="5"/>
      <c r="W428" s="5"/>
      <c r="X428" s="36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11">
        <f t="shared" si="12"/>
        <v>1</v>
      </c>
      <c r="AL428" s="26">
        <f t="shared" si="13"/>
        <v>2</v>
      </c>
    </row>
    <row r="429" spans="1:38" ht="11.25">
      <c r="A429" s="31" t="s">
        <v>1086</v>
      </c>
      <c r="B429" s="2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>
        <v>1</v>
      </c>
      <c r="Q429" s="5"/>
      <c r="R429" s="5"/>
      <c r="S429" s="5"/>
      <c r="T429" s="5"/>
      <c r="U429" s="11"/>
      <c r="V429" s="5"/>
      <c r="W429" s="5"/>
      <c r="X429" s="36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11">
        <f t="shared" si="12"/>
        <v>1</v>
      </c>
      <c r="AL429" s="26">
        <f t="shared" si="13"/>
        <v>1</v>
      </c>
    </row>
    <row r="430" spans="1:38" ht="11.25">
      <c r="A430" s="3" t="s">
        <v>662</v>
      </c>
      <c r="B430" s="25"/>
      <c r="C430" s="5"/>
      <c r="D430" s="5"/>
      <c r="E430" s="5"/>
      <c r="F430" s="5">
        <v>1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11"/>
      <c r="V430" s="5"/>
      <c r="W430" s="5"/>
      <c r="X430" s="36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11">
        <f t="shared" si="12"/>
        <v>1</v>
      </c>
      <c r="AL430" s="13">
        <f t="shared" si="13"/>
        <v>1</v>
      </c>
    </row>
    <row r="431" spans="1:38" ht="11.25">
      <c r="A431" s="31" t="s">
        <v>842</v>
      </c>
      <c r="B431" s="25"/>
      <c r="C431" s="5"/>
      <c r="D431" s="5"/>
      <c r="E431" s="5"/>
      <c r="F431" s="5"/>
      <c r="G431" s="5"/>
      <c r="H431" s="5"/>
      <c r="I431" s="5">
        <v>1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11"/>
      <c r="V431" s="5"/>
      <c r="W431" s="5"/>
      <c r="X431" s="36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11">
        <f t="shared" si="12"/>
        <v>1</v>
      </c>
      <c r="AL431" s="13">
        <f t="shared" si="13"/>
        <v>1</v>
      </c>
    </row>
    <row r="432" spans="1:38" ht="11.25">
      <c r="A432" s="31" t="s">
        <v>1264</v>
      </c>
      <c r="B432" s="2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11">
        <v>1</v>
      </c>
      <c r="V432" s="5"/>
      <c r="W432" s="5"/>
      <c r="X432" s="36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11">
        <f t="shared" si="12"/>
        <v>1</v>
      </c>
      <c r="AL432" s="26">
        <f t="shared" si="13"/>
        <v>1</v>
      </c>
    </row>
    <row r="433" spans="1:38" ht="11.25">
      <c r="A433" s="31" t="s">
        <v>1714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11"/>
      <c r="V433" s="5"/>
      <c r="W433" s="5"/>
      <c r="X433" s="36"/>
      <c r="Y433" s="5"/>
      <c r="Z433" s="5"/>
      <c r="AA433" s="5"/>
      <c r="AB433" s="5"/>
      <c r="AC433" s="5"/>
      <c r="AD433" s="5"/>
      <c r="AE433" s="5"/>
      <c r="AF433" s="5"/>
      <c r="AG433" s="5"/>
      <c r="AH433" s="5">
        <v>1</v>
      </c>
      <c r="AI433" s="5"/>
      <c r="AJ433" s="5"/>
      <c r="AK433" s="11">
        <f t="shared" si="12"/>
        <v>1</v>
      </c>
      <c r="AL433" s="26">
        <f t="shared" si="13"/>
        <v>1</v>
      </c>
    </row>
    <row r="434" spans="1:38" ht="11.25">
      <c r="A434" s="31" t="s">
        <v>1263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11">
        <v>1</v>
      </c>
      <c r="V434" s="5"/>
      <c r="W434" s="5"/>
      <c r="X434" s="36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11">
        <f t="shared" si="12"/>
        <v>1</v>
      </c>
      <c r="AL434" s="26">
        <f t="shared" si="13"/>
        <v>1</v>
      </c>
    </row>
    <row r="435" spans="1:40" ht="11.25">
      <c r="A435" s="31" t="s">
        <v>1269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11">
        <v>1</v>
      </c>
      <c r="V435" s="5"/>
      <c r="W435" s="5"/>
      <c r="X435" s="36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11">
        <f t="shared" si="12"/>
        <v>1</v>
      </c>
      <c r="AL435" s="26">
        <f t="shared" si="13"/>
        <v>1</v>
      </c>
      <c r="AM435" s="8"/>
      <c r="AN435" s="13"/>
    </row>
    <row r="436" spans="1:38" ht="11.25">
      <c r="A436" s="3" t="s">
        <v>877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v>1</v>
      </c>
      <c r="M436" s="5"/>
      <c r="N436" s="5"/>
      <c r="O436" s="5"/>
      <c r="P436" s="5"/>
      <c r="Q436" s="5"/>
      <c r="R436" s="5"/>
      <c r="S436" s="5"/>
      <c r="T436" s="5"/>
      <c r="U436" s="11"/>
      <c r="V436" s="5"/>
      <c r="W436" s="5"/>
      <c r="X436" s="36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11">
        <f t="shared" si="12"/>
        <v>1</v>
      </c>
      <c r="AL436" s="13">
        <f t="shared" si="13"/>
        <v>1</v>
      </c>
    </row>
    <row r="437" spans="1:38" ht="11.25">
      <c r="A437" s="31" t="s">
        <v>1275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11">
        <v>1</v>
      </c>
      <c r="V437" s="5"/>
      <c r="W437" s="5"/>
      <c r="X437" s="36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11">
        <f t="shared" si="12"/>
        <v>1</v>
      </c>
      <c r="AL437" s="26">
        <f t="shared" si="13"/>
        <v>1</v>
      </c>
    </row>
    <row r="438" spans="1:38" ht="11.25">
      <c r="A438" s="31" t="s">
        <v>1111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>
        <v>1</v>
      </c>
      <c r="R438" s="5"/>
      <c r="S438" s="5"/>
      <c r="T438" s="5"/>
      <c r="U438" s="11"/>
      <c r="V438" s="5"/>
      <c r="W438" s="5"/>
      <c r="X438" s="36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11">
        <f t="shared" si="12"/>
        <v>1</v>
      </c>
      <c r="AL438" s="26">
        <f t="shared" si="13"/>
        <v>1</v>
      </c>
    </row>
    <row r="439" spans="1:38" ht="11.25">
      <c r="A439" s="3" t="s">
        <v>642</v>
      </c>
      <c r="B439" s="5"/>
      <c r="C439" s="5"/>
      <c r="D439" s="5"/>
      <c r="E439" s="5">
        <v>1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11"/>
      <c r="V439" s="5"/>
      <c r="W439" s="5"/>
      <c r="X439" s="36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11">
        <f t="shared" si="12"/>
        <v>1</v>
      </c>
      <c r="AL439" s="13">
        <f t="shared" si="13"/>
        <v>1</v>
      </c>
    </row>
    <row r="440" spans="1:38" ht="11.25">
      <c r="A440" s="31" t="s">
        <v>1280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11">
        <v>1</v>
      </c>
      <c r="V440" s="5"/>
      <c r="W440" s="5"/>
      <c r="X440" s="36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11">
        <f t="shared" si="12"/>
        <v>1</v>
      </c>
      <c r="AL440" s="26">
        <f t="shared" si="13"/>
        <v>1</v>
      </c>
    </row>
    <row r="441" spans="1:38" ht="11.25">
      <c r="A441" s="31" t="s">
        <v>1279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11">
        <v>1</v>
      </c>
      <c r="V441" s="5"/>
      <c r="W441" s="5"/>
      <c r="X441" s="36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11">
        <f t="shared" si="12"/>
        <v>1</v>
      </c>
      <c r="AL441" s="26">
        <f t="shared" si="13"/>
        <v>1</v>
      </c>
    </row>
    <row r="442" spans="1:38" ht="11.25">
      <c r="A442" s="31" t="s">
        <v>1399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11"/>
      <c r="V442" s="5"/>
      <c r="W442" s="5">
        <v>1</v>
      </c>
      <c r="X442" s="36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11">
        <f t="shared" si="12"/>
        <v>1</v>
      </c>
      <c r="AL442" s="26">
        <f t="shared" si="13"/>
        <v>1</v>
      </c>
    </row>
    <row r="443" spans="1:38" ht="11.25">
      <c r="A443" s="31" t="s">
        <v>1581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11"/>
      <c r="V443" s="5"/>
      <c r="W443" s="5"/>
      <c r="X443" s="36"/>
      <c r="Y443" s="5"/>
      <c r="Z443" s="5"/>
      <c r="AA443" s="5"/>
      <c r="AB443" s="5"/>
      <c r="AC443" s="5"/>
      <c r="AD443" s="5">
        <v>1</v>
      </c>
      <c r="AE443" s="5"/>
      <c r="AF443" s="5"/>
      <c r="AG443" s="5"/>
      <c r="AH443" s="5"/>
      <c r="AI443" s="5"/>
      <c r="AJ443" s="5"/>
      <c r="AK443" s="11">
        <f t="shared" si="12"/>
        <v>1</v>
      </c>
      <c r="AL443" s="26">
        <f t="shared" si="13"/>
        <v>1</v>
      </c>
    </row>
    <row r="444" spans="1:38" ht="11.25">
      <c r="A444" s="31" t="s">
        <v>1582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11"/>
      <c r="V444" s="5"/>
      <c r="W444" s="5"/>
      <c r="X444" s="36"/>
      <c r="Y444" s="5"/>
      <c r="Z444" s="5"/>
      <c r="AA444" s="5"/>
      <c r="AB444" s="5"/>
      <c r="AC444" s="5"/>
      <c r="AD444" s="5">
        <v>1</v>
      </c>
      <c r="AE444" s="5"/>
      <c r="AF444" s="5"/>
      <c r="AG444" s="5"/>
      <c r="AH444" s="5"/>
      <c r="AI444" s="5"/>
      <c r="AJ444" s="5"/>
      <c r="AK444" s="11">
        <f t="shared" si="12"/>
        <v>1</v>
      </c>
      <c r="AL444" s="26">
        <f t="shared" si="13"/>
        <v>1</v>
      </c>
    </row>
    <row r="445" spans="1:38" ht="11.25">
      <c r="A445" s="3" t="s">
        <v>886</v>
      </c>
      <c r="B445" s="5"/>
      <c r="C445" s="5"/>
      <c r="D445" s="5"/>
      <c r="E445" s="5"/>
      <c r="F445" s="5"/>
      <c r="G445" s="5"/>
      <c r="H445" s="5"/>
      <c r="I445" s="5"/>
      <c r="J445" s="5"/>
      <c r="K445" s="5">
        <v>1</v>
      </c>
      <c r="L445" s="5"/>
      <c r="M445" s="5"/>
      <c r="N445" s="5"/>
      <c r="O445" s="5"/>
      <c r="P445" s="5"/>
      <c r="Q445" s="5"/>
      <c r="R445" s="5"/>
      <c r="S445" s="5"/>
      <c r="T445" s="5"/>
      <c r="U445" s="11"/>
      <c r="V445" s="5"/>
      <c r="W445" s="5"/>
      <c r="X445" s="36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11">
        <f t="shared" si="12"/>
        <v>1</v>
      </c>
      <c r="AL445" s="13">
        <f t="shared" si="13"/>
        <v>1</v>
      </c>
    </row>
    <row r="446" spans="1:38" ht="11.25">
      <c r="A446" s="3" t="s">
        <v>525</v>
      </c>
      <c r="B446" s="5"/>
      <c r="C446" s="5">
        <v>1</v>
      </c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11"/>
      <c r="V446" s="5"/>
      <c r="W446" s="5"/>
      <c r="X446" s="36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11">
        <f t="shared" si="12"/>
        <v>1</v>
      </c>
      <c r="AL446" s="13">
        <f t="shared" si="13"/>
        <v>1</v>
      </c>
    </row>
    <row r="447" spans="1:38" ht="11.25">
      <c r="A447" s="31" t="s">
        <v>1113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>
        <v>1</v>
      </c>
      <c r="R447" s="5"/>
      <c r="S447" s="5"/>
      <c r="T447" s="5"/>
      <c r="U447" s="11"/>
      <c r="V447" s="5"/>
      <c r="W447" s="5"/>
      <c r="X447" s="36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11">
        <f t="shared" si="12"/>
        <v>1</v>
      </c>
      <c r="AL447" s="26">
        <f t="shared" si="13"/>
        <v>1</v>
      </c>
    </row>
    <row r="448" spans="1:38" ht="11.25">
      <c r="A448" s="31" t="s">
        <v>1406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11"/>
      <c r="V448" s="5"/>
      <c r="W448" s="5">
        <v>1</v>
      </c>
      <c r="X448" s="36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11">
        <f t="shared" si="12"/>
        <v>1</v>
      </c>
      <c r="AL448" s="26">
        <f t="shared" si="13"/>
        <v>1</v>
      </c>
    </row>
    <row r="449" spans="1:38" ht="11.25">
      <c r="A449" s="29" t="s">
        <v>528</v>
      </c>
      <c r="B449" s="5"/>
      <c r="C449" s="5">
        <v>1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11"/>
      <c r="V449" s="5"/>
      <c r="W449" s="5"/>
      <c r="X449" s="36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44"/>
      <c r="AK449" s="11">
        <f t="shared" si="12"/>
        <v>1</v>
      </c>
      <c r="AL449" s="13">
        <f t="shared" si="13"/>
        <v>1</v>
      </c>
    </row>
    <row r="450" spans="1:38" ht="11.25">
      <c r="A450" s="3" t="s">
        <v>857</v>
      </c>
      <c r="B450" s="5"/>
      <c r="C450" s="5"/>
      <c r="D450" s="5"/>
      <c r="E450" s="5"/>
      <c r="F450" s="5"/>
      <c r="G450" s="5"/>
      <c r="H450" s="5"/>
      <c r="I450" s="5"/>
      <c r="J450" s="5">
        <v>0</v>
      </c>
      <c r="K450" s="5">
        <v>1</v>
      </c>
      <c r="L450" s="5"/>
      <c r="M450" s="5"/>
      <c r="N450" s="5"/>
      <c r="O450" s="5"/>
      <c r="P450" s="5"/>
      <c r="Q450" s="5"/>
      <c r="R450" s="5"/>
      <c r="S450" s="5"/>
      <c r="T450" s="5"/>
      <c r="U450" s="11"/>
      <c r="V450" s="5"/>
      <c r="W450" s="5"/>
      <c r="X450" s="36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11">
        <f aca="true" t="shared" si="14" ref="AK450:AK513">SUM(B450:AJ450)</f>
        <v>1</v>
      </c>
      <c r="AL450" s="13">
        <f aca="true" t="shared" si="15" ref="AL450:AL495">COUNTA(B450:AI450)</f>
        <v>2</v>
      </c>
    </row>
    <row r="451" spans="1:38" ht="11.25">
      <c r="A451" s="31" t="s">
        <v>1102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>
        <v>1</v>
      </c>
      <c r="R451" s="5"/>
      <c r="S451" s="5"/>
      <c r="T451" s="5"/>
      <c r="U451" s="11"/>
      <c r="V451" s="5"/>
      <c r="W451" s="5"/>
      <c r="X451" s="36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11">
        <f t="shared" si="14"/>
        <v>1</v>
      </c>
      <c r="AL451" s="26">
        <f t="shared" si="15"/>
        <v>1</v>
      </c>
    </row>
    <row r="452" spans="1:38" ht="11.25" customHeight="1">
      <c r="A452" s="3" t="s">
        <v>473</v>
      </c>
      <c r="B452" s="5">
        <v>1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11"/>
      <c r="V452" s="5"/>
      <c r="W452" s="5"/>
      <c r="X452" s="36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11">
        <f t="shared" si="14"/>
        <v>1</v>
      </c>
      <c r="AL452" s="13">
        <f t="shared" si="15"/>
        <v>1</v>
      </c>
    </row>
    <row r="453" spans="1:38" ht="11.25">
      <c r="A453" s="29" t="s">
        <v>647</v>
      </c>
      <c r="B453" s="5"/>
      <c r="C453" s="5"/>
      <c r="D453" s="5"/>
      <c r="E453" s="5">
        <v>1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11"/>
      <c r="V453" s="5"/>
      <c r="W453" s="5"/>
      <c r="X453" s="36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11">
        <f t="shared" si="14"/>
        <v>1</v>
      </c>
      <c r="AL453" s="13">
        <f t="shared" si="15"/>
        <v>1</v>
      </c>
    </row>
    <row r="454" spans="1:38" ht="11.25">
      <c r="A454" s="31" t="s">
        <v>1300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11">
        <v>1</v>
      </c>
      <c r="V454" s="5"/>
      <c r="W454" s="5"/>
      <c r="X454" s="36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11">
        <f t="shared" si="14"/>
        <v>1</v>
      </c>
      <c r="AL454" s="26">
        <f t="shared" si="15"/>
        <v>1</v>
      </c>
    </row>
    <row r="455" spans="1:38" ht="11.25">
      <c r="A455" s="31" t="s">
        <v>1299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11">
        <v>1</v>
      </c>
      <c r="V455" s="5"/>
      <c r="W455" s="5"/>
      <c r="X455" s="36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11">
        <f t="shared" si="14"/>
        <v>1</v>
      </c>
      <c r="AL455" s="26">
        <f t="shared" si="15"/>
        <v>1</v>
      </c>
    </row>
    <row r="456" spans="1:38" ht="11.25">
      <c r="A456" s="31" t="s">
        <v>1301</v>
      </c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57">
        <v>1</v>
      </c>
      <c r="V456" s="28"/>
      <c r="W456" s="28"/>
      <c r="X456" s="50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57">
        <f t="shared" si="14"/>
        <v>1</v>
      </c>
      <c r="AL456" s="26">
        <f t="shared" si="15"/>
        <v>1</v>
      </c>
    </row>
    <row r="457" spans="1:38" ht="11.25">
      <c r="A457" s="31" t="s">
        <v>1298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11">
        <v>1</v>
      </c>
      <c r="V457" s="5"/>
      <c r="W457" s="5"/>
      <c r="X457" s="36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7">
        <f t="shared" si="14"/>
        <v>1</v>
      </c>
      <c r="AL457" s="26">
        <f t="shared" si="15"/>
        <v>1</v>
      </c>
    </row>
    <row r="458" spans="1:38" ht="11.25">
      <c r="A458" s="3" t="s">
        <v>477</v>
      </c>
      <c r="B458" s="5">
        <v>1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11"/>
      <c r="V458" s="5"/>
      <c r="W458" s="5"/>
      <c r="X458" s="36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7">
        <f t="shared" si="14"/>
        <v>1</v>
      </c>
      <c r="AL458" s="13">
        <f t="shared" si="15"/>
        <v>1</v>
      </c>
    </row>
    <row r="459" spans="1:38" ht="11.25">
      <c r="A459" s="31" t="s">
        <v>1306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11">
        <v>1</v>
      </c>
      <c r="V459" s="5"/>
      <c r="W459" s="5"/>
      <c r="X459" s="36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7">
        <f t="shared" si="14"/>
        <v>1</v>
      </c>
      <c r="AL459" s="26">
        <f t="shared" si="15"/>
        <v>1</v>
      </c>
    </row>
    <row r="460" spans="1:38" ht="11.25">
      <c r="A460" s="31" t="s">
        <v>1311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11">
        <v>1</v>
      </c>
      <c r="V460" s="5"/>
      <c r="W460" s="5"/>
      <c r="X460" s="36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7">
        <f t="shared" si="14"/>
        <v>1</v>
      </c>
      <c r="AL460" s="26">
        <f t="shared" si="15"/>
        <v>1</v>
      </c>
    </row>
    <row r="461" spans="1:38" ht="11.25">
      <c r="A461" s="3" t="s">
        <v>873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v>1</v>
      </c>
      <c r="M461" s="5"/>
      <c r="N461" s="5"/>
      <c r="O461" s="5"/>
      <c r="P461" s="5"/>
      <c r="Q461" s="5"/>
      <c r="R461" s="5"/>
      <c r="S461" s="5"/>
      <c r="T461" s="5"/>
      <c r="U461" s="11"/>
      <c r="V461" s="5"/>
      <c r="W461" s="5"/>
      <c r="X461" s="36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7">
        <f t="shared" si="14"/>
        <v>1</v>
      </c>
      <c r="AL461" s="13">
        <f t="shared" si="15"/>
        <v>1</v>
      </c>
    </row>
    <row r="462" spans="1:38" ht="11.25">
      <c r="A462" s="3" t="s">
        <v>892</v>
      </c>
      <c r="B462" s="5"/>
      <c r="C462" s="5"/>
      <c r="D462" s="5"/>
      <c r="E462" s="5"/>
      <c r="F462" s="5"/>
      <c r="G462" s="5"/>
      <c r="H462" s="5"/>
      <c r="I462" s="5"/>
      <c r="J462" s="5"/>
      <c r="K462" s="5">
        <v>1</v>
      </c>
      <c r="L462" s="5"/>
      <c r="M462" s="5"/>
      <c r="N462" s="5"/>
      <c r="O462" s="5"/>
      <c r="P462" s="5"/>
      <c r="Q462" s="5"/>
      <c r="R462" s="5"/>
      <c r="S462" s="5"/>
      <c r="T462" s="5"/>
      <c r="U462" s="11"/>
      <c r="V462" s="5"/>
      <c r="W462" s="5"/>
      <c r="X462" s="36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7">
        <f t="shared" si="14"/>
        <v>1</v>
      </c>
      <c r="AL462" s="13">
        <f t="shared" si="15"/>
        <v>1</v>
      </c>
    </row>
    <row r="463" spans="1:38" ht="11.25">
      <c r="A463" s="3" t="s">
        <v>880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v>1</v>
      </c>
      <c r="M463" s="5"/>
      <c r="N463" s="5"/>
      <c r="O463" s="5"/>
      <c r="P463" s="5"/>
      <c r="Q463" s="5"/>
      <c r="R463" s="5"/>
      <c r="S463" s="5"/>
      <c r="T463" s="5"/>
      <c r="U463" s="11"/>
      <c r="V463" s="5"/>
      <c r="W463" s="5"/>
      <c r="X463" s="36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11">
        <f t="shared" si="14"/>
        <v>1</v>
      </c>
      <c r="AL463" s="13">
        <f t="shared" si="15"/>
        <v>1</v>
      </c>
    </row>
    <row r="464" spans="1:38" ht="11.25">
      <c r="A464" s="31" t="s">
        <v>1049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>
        <v>1</v>
      </c>
      <c r="P464" s="5"/>
      <c r="Q464" s="5"/>
      <c r="R464" s="5"/>
      <c r="S464" s="5"/>
      <c r="T464" s="5"/>
      <c r="U464" s="11"/>
      <c r="V464" s="5"/>
      <c r="W464" s="5"/>
      <c r="X464" s="36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11">
        <f t="shared" si="14"/>
        <v>1</v>
      </c>
      <c r="AL464" s="26">
        <f t="shared" si="15"/>
        <v>1</v>
      </c>
    </row>
    <row r="465" spans="1:38" ht="11.25">
      <c r="A465" s="3" t="s">
        <v>541</v>
      </c>
      <c r="B465" s="5"/>
      <c r="C465" s="5">
        <v>1</v>
      </c>
      <c r="D465" s="5"/>
      <c r="E465" s="5"/>
      <c r="F465" s="5"/>
      <c r="G465" s="5"/>
      <c r="H465" s="5"/>
      <c r="I465" s="5">
        <v>0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11"/>
      <c r="V465" s="5"/>
      <c r="W465" s="5"/>
      <c r="X465" s="36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11">
        <f t="shared" si="14"/>
        <v>1</v>
      </c>
      <c r="AL465" s="26">
        <f t="shared" si="15"/>
        <v>2</v>
      </c>
    </row>
    <row r="466" spans="1:38" ht="11.25">
      <c r="A466" s="31" t="s">
        <v>1186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v>1</v>
      </c>
      <c r="S466" s="5"/>
      <c r="T466" s="5"/>
      <c r="U466" s="11"/>
      <c r="V466" s="5"/>
      <c r="W466" s="5"/>
      <c r="X466" s="36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11">
        <f t="shared" si="14"/>
        <v>1</v>
      </c>
      <c r="AL466" s="26">
        <f t="shared" si="15"/>
        <v>1</v>
      </c>
    </row>
    <row r="467" spans="1:38" ht="11.25">
      <c r="A467" s="31" t="s">
        <v>1070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>
        <v>1</v>
      </c>
      <c r="Q467" s="5"/>
      <c r="R467" s="5"/>
      <c r="S467" s="5"/>
      <c r="T467" s="5"/>
      <c r="U467" s="11"/>
      <c r="V467" s="5"/>
      <c r="W467" s="5"/>
      <c r="X467" s="36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11">
        <f t="shared" si="14"/>
        <v>1</v>
      </c>
      <c r="AL467" s="26">
        <f t="shared" si="15"/>
        <v>1</v>
      </c>
    </row>
    <row r="468" spans="1:38" ht="11.25">
      <c r="A468" s="31" t="s">
        <v>1099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>
        <v>1</v>
      </c>
      <c r="R468" s="5"/>
      <c r="S468" s="5"/>
      <c r="T468" s="5"/>
      <c r="U468" s="11"/>
      <c r="V468" s="5"/>
      <c r="W468" s="5"/>
      <c r="X468" s="36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11">
        <f t="shared" si="14"/>
        <v>1</v>
      </c>
      <c r="AL468" s="26">
        <f t="shared" si="15"/>
        <v>1</v>
      </c>
    </row>
    <row r="469" spans="1:38" ht="11.25">
      <c r="A469" s="31" t="s">
        <v>1193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v>1</v>
      </c>
      <c r="S469" s="5"/>
      <c r="T469" s="5"/>
      <c r="U469" s="11"/>
      <c r="V469" s="5"/>
      <c r="W469" s="5"/>
      <c r="X469" s="36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11">
        <f t="shared" si="14"/>
        <v>1</v>
      </c>
      <c r="AL469" s="26">
        <f t="shared" si="15"/>
        <v>1</v>
      </c>
    </row>
    <row r="470" spans="1:38" ht="11.25">
      <c r="A470" s="31" t="s">
        <v>1194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v>1</v>
      </c>
      <c r="S470" s="5"/>
      <c r="T470" s="5"/>
      <c r="U470" s="11"/>
      <c r="V470" s="5"/>
      <c r="W470" s="5"/>
      <c r="X470" s="36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11">
        <f t="shared" si="14"/>
        <v>1</v>
      </c>
      <c r="AL470" s="26">
        <f t="shared" si="15"/>
        <v>1</v>
      </c>
    </row>
    <row r="471" spans="1:38" ht="11.25">
      <c r="A471" s="3" t="s">
        <v>773</v>
      </c>
      <c r="B471" s="5"/>
      <c r="C471" s="5"/>
      <c r="D471" s="5"/>
      <c r="E471" s="5"/>
      <c r="F471" s="5"/>
      <c r="G471" s="5"/>
      <c r="H471" s="5">
        <v>1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11"/>
      <c r="V471" s="5"/>
      <c r="W471" s="5"/>
      <c r="X471" s="36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11">
        <f t="shared" si="14"/>
        <v>1</v>
      </c>
      <c r="AL471" s="26">
        <f t="shared" si="15"/>
        <v>1</v>
      </c>
    </row>
    <row r="472" spans="1:38" ht="11.25">
      <c r="A472" s="31" t="s">
        <v>1659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11"/>
      <c r="V472" s="5"/>
      <c r="W472" s="5"/>
      <c r="X472" s="36"/>
      <c r="Y472" s="5"/>
      <c r="Z472" s="5"/>
      <c r="AA472" s="5"/>
      <c r="AB472" s="5"/>
      <c r="AC472" s="5"/>
      <c r="AD472" s="5"/>
      <c r="AE472" s="5">
        <v>1</v>
      </c>
      <c r="AF472" s="5"/>
      <c r="AG472" s="5"/>
      <c r="AH472" s="5"/>
      <c r="AI472" s="5"/>
      <c r="AJ472" s="5"/>
      <c r="AK472" s="11">
        <f t="shared" si="14"/>
        <v>1</v>
      </c>
      <c r="AL472" s="13">
        <f t="shared" si="15"/>
        <v>1</v>
      </c>
    </row>
    <row r="473" spans="1:38" ht="11.25">
      <c r="A473" s="3" t="s">
        <v>480</v>
      </c>
      <c r="B473" s="5">
        <v>1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11"/>
      <c r="V473" s="5"/>
      <c r="W473" s="5"/>
      <c r="X473" s="36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11">
        <f t="shared" si="14"/>
        <v>1</v>
      </c>
      <c r="AL473" s="26">
        <f t="shared" si="15"/>
        <v>1</v>
      </c>
    </row>
    <row r="474" spans="1:40" ht="11.25">
      <c r="A474" s="31" t="s">
        <v>1668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11"/>
      <c r="V474" s="5"/>
      <c r="W474" s="5"/>
      <c r="X474" s="36"/>
      <c r="Y474" s="5"/>
      <c r="Z474" s="5"/>
      <c r="AA474" s="5">
        <v>1</v>
      </c>
      <c r="AB474" s="5"/>
      <c r="AC474" s="5"/>
      <c r="AD474" s="5"/>
      <c r="AE474" s="5"/>
      <c r="AF474" s="5"/>
      <c r="AG474" s="5"/>
      <c r="AH474" s="5"/>
      <c r="AI474" s="5"/>
      <c r="AJ474" s="5"/>
      <c r="AK474" s="11">
        <f t="shared" si="14"/>
        <v>1</v>
      </c>
      <c r="AL474" s="13">
        <f t="shared" si="15"/>
        <v>1</v>
      </c>
      <c r="AM474" s="8"/>
      <c r="AN474" s="13"/>
    </row>
    <row r="475" spans="1:40" ht="11.25">
      <c r="A475" s="31" t="s">
        <v>1198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1</v>
      </c>
      <c r="S475" s="5"/>
      <c r="T475" s="5"/>
      <c r="U475" s="11"/>
      <c r="V475" s="5"/>
      <c r="W475" s="5"/>
      <c r="X475" s="36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11">
        <f t="shared" si="14"/>
        <v>1</v>
      </c>
      <c r="AL475" s="26">
        <f t="shared" si="15"/>
        <v>1</v>
      </c>
      <c r="AM475" s="8"/>
      <c r="AN475" s="13"/>
    </row>
    <row r="476" spans="1:38" ht="11.25">
      <c r="A476" s="31" t="s">
        <v>1493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11"/>
      <c r="V476" s="5"/>
      <c r="W476" s="5"/>
      <c r="X476" s="36"/>
      <c r="Y476" s="5"/>
      <c r="Z476" s="5"/>
      <c r="AA476" s="5"/>
      <c r="AB476" s="5"/>
      <c r="AC476" s="5"/>
      <c r="AD476" s="5"/>
      <c r="AE476" s="5"/>
      <c r="AF476" s="5"/>
      <c r="AG476" s="5"/>
      <c r="AH476" s="5">
        <v>0</v>
      </c>
      <c r="AI476" s="5"/>
      <c r="AJ476" s="5"/>
      <c r="AK476" s="11">
        <f t="shared" si="14"/>
        <v>0</v>
      </c>
      <c r="AL476" s="26">
        <f t="shared" si="15"/>
        <v>1</v>
      </c>
    </row>
    <row r="477" spans="1:38" ht="11.25">
      <c r="A477" s="31" t="s">
        <v>1276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11">
        <v>0</v>
      </c>
      <c r="V477" s="5"/>
      <c r="W477" s="5"/>
      <c r="X477" s="36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11">
        <f t="shared" si="14"/>
        <v>0</v>
      </c>
      <c r="AL477" s="26">
        <f t="shared" si="15"/>
        <v>1</v>
      </c>
    </row>
    <row r="478" spans="1:38" ht="11.25">
      <c r="A478" s="31" t="s">
        <v>1653</v>
      </c>
      <c r="B478" s="2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1"/>
      <c r="V478" s="5"/>
      <c r="W478" s="5"/>
      <c r="X478" s="36"/>
      <c r="Y478" s="5"/>
      <c r="Z478" s="5"/>
      <c r="AA478" s="5"/>
      <c r="AB478" s="5"/>
      <c r="AC478" s="5"/>
      <c r="AD478" s="5"/>
      <c r="AE478" s="5">
        <v>0</v>
      </c>
      <c r="AF478" s="5"/>
      <c r="AG478" s="5"/>
      <c r="AH478" s="5"/>
      <c r="AI478" s="5"/>
      <c r="AJ478" s="5"/>
      <c r="AK478" s="11">
        <f t="shared" si="14"/>
        <v>0</v>
      </c>
      <c r="AL478" s="26">
        <f t="shared" si="15"/>
        <v>1</v>
      </c>
    </row>
    <row r="479" spans="1:38" ht="11.25">
      <c r="A479" s="31" t="s">
        <v>1104</v>
      </c>
      <c r="B479" s="2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>
        <v>0</v>
      </c>
      <c r="R479" s="5"/>
      <c r="S479" s="5"/>
      <c r="T479" s="5"/>
      <c r="U479" s="11"/>
      <c r="V479" s="5"/>
      <c r="W479" s="5"/>
      <c r="X479" s="36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11">
        <f t="shared" si="14"/>
        <v>0</v>
      </c>
      <c r="AL479" s="26">
        <f t="shared" si="15"/>
        <v>1</v>
      </c>
    </row>
    <row r="480" spans="1:38" ht="11.25">
      <c r="A480" s="31" t="s">
        <v>1478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1"/>
      <c r="V480" s="5"/>
      <c r="W480" s="5"/>
      <c r="X480" s="36"/>
      <c r="Y480" s="5"/>
      <c r="Z480" s="5"/>
      <c r="AA480" s="5">
        <v>0</v>
      </c>
      <c r="AB480" s="5"/>
      <c r="AC480" s="5"/>
      <c r="AD480" s="5"/>
      <c r="AE480" s="5"/>
      <c r="AF480" s="5"/>
      <c r="AG480" s="5"/>
      <c r="AH480" s="5"/>
      <c r="AI480" s="5"/>
      <c r="AJ480" s="5"/>
      <c r="AK480" s="11">
        <f t="shared" si="14"/>
        <v>0</v>
      </c>
      <c r="AL480" s="13">
        <f t="shared" si="15"/>
        <v>1</v>
      </c>
    </row>
    <row r="481" spans="1:38" ht="11.25">
      <c r="A481" s="31" t="s">
        <v>1477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1"/>
      <c r="V481" s="5"/>
      <c r="W481" s="5"/>
      <c r="X481" s="36"/>
      <c r="Y481" s="5"/>
      <c r="Z481" s="5"/>
      <c r="AA481" s="5">
        <v>0</v>
      </c>
      <c r="AB481" s="5"/>
      <c r="AC481" s="5"/>
      <c r="AD481" s="5"/>
      <c r="AE481" s="5"/>
      <c r="AF481" s="5"/>
      <c r="AG481" s="5"/>
      <c r="AH481" s="5"/>
      <c r="AI481" s="5"/>
      <c r="AJ481" s="5"/>
      <c r="AK481" s="11">
        <f t="shared" si="14"/>
        <v>0</v>
      </c>
      <c r="AL481" s="26">
        <f t="shared" si="15"/>
        <v>1</v>
      </c>
    </row>
    <row r="482" spans="1:38" ht="11.25">
      <c r="A482" s="31" t="s">
        <v>1480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1"/>
      <c r="V482" s="5"/>
      <c r="W482" s="5"/>
      <c r="X482" s="36"/>
      <c r="Y482" s="5"/>
      <c r="Z482" s="5"/>
      <c r="AA482" s="5">
        <v>0</v>
      </c>
      <c r="AB482" s="5"/>
      <c r="AC482" s="5"/>
      <c r="AD482" s="5"/>
      <c r="AE482" s="5"/>
      <c r="AF482" s="5"/>
      <c r="AG482" s="5"/>
      <c r="AH482" s="5"/>
      <c r="AI482" s="5"/>
      <c r="AJ482" s="5"/>
      <c r="AK482" s="11">
        <f t="shared" si="14"/>
        <v>0</v>
      </c>
      <c r="AL482" s="13">
        <f t="shared" si="15"/>
        <v>1</v>
      </c>
    </row>
    <row r="483" spans="1:38" ht="11.25">
      <c r="A483" s="31" t="s">
        <v>1479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1"/>
      <c r="V483" s="5"/>
      <c r="W483" s="5"/>
      <c r="X483" s="36"/>
      <c r="Y483" s="5"/>
      <c r="Z483" s="5"/>
      <c r="AA483" s="5">
        <v>0</v>
      </c>
      <c r="AB483" s="5"/>
      <c r="AC483" s="5"/>
      <c r="AD483" s="5"/>
      <c r="AE483" s="5"/>
      <c r="AF483" s="5"/>
      <c r="AG483" s="5"/>
      <c r="AH483" s="5"/>
      <c r="AI483" s="5"/>
      <c r="AJ483" s="5"/>
      <c r="AK483" s="11">
        <f t="shared" si="14"/>
        <v>0</v>
      </c>
      <c r="AL483" s="13">
        <f t="shared" si="15"/>
        <v>1</v>
      </c>
    </row>
    <row r="484" spans="1:38" ht="11.25">
      <c r="A484" s="31" t="s">
        <v>1476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1"/>
      <c r="V484" s="5"/>
      <c r="W484" s="5"/>
      <c r="X484" s="36"/>
      <c r="Y484" s="5"/>
      <c r="Z484" s="5"/>
      <c r="AA484" s="5">
        <v>0</v>
      </c>
      <c r="AB484" s="5"/>
      <c r="AC484" s="5"/>
      <c r="AD484" s="5"/>
      <c r="AE484" s="5"/>
      <c r="AF484" s="5"/>
      <c r="AG484" s="5"/>
      <c r="AH484" s="5"/>
      <c r="AI484" s="5"/>
      <c r="AJ484" s="5"/>
      <c r="AK484" s="11">
        <f t="shared" si="14"/>
        <v>0</v>
      </c>
      <c r="AL484" s="26">
        <f t="shared" si="15"/>
        <v>1</v>
      </c>
    </row>
    <row r="485" spans="1:38" ht="11.25">
      <c r="A485" s="31" t="s">
        <v>1409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1"/>
      <c r="V485" s="5"/>
      <c r="W485" s="5">
        <v>0</v>
      </c>
      <c r="X485" s="36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11">
        <f t="shared" si="14"/>
        <v>0</v>
      </c>
      <c r="AL485" s="26">
        <f t="shared" si="15"/>
        <v>1</v>
      </c>
    </row>
    <row r="486" spans="1:38" ht="11.25">
      <c r="A486" s="31" t="s">
        <v>1411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1"/>
      <c r="V486" s="5"/>
      <c r="W486" s="5">
        <v>0</v>
      </c>
      <c r="X486" s="36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11">
        <f t="shared" si="14"/>
        <v>0</v>
      </c>
      <c r="AL486" s="26">
        <f t="shared" si="15"/>
        <v>1</v>
      </c>
    </row>
    <row r="487" spans="1:38" ht="11.25">
      <c r="A487" s="31" t="s">
        <v>1297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1">
        <v>0</v>
      </c>
      <c r="V487" s="5"/>
      <c r="W487" s="5"/>
      <c r="X487" s="36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11">
        <f t="shared" si="14"/>
        <v>0</v>
      </c>
      <c r="AL487" s="26">
        <f t="shared" si="15"/>
        <v>1</v>
      </c>
    </row>
    <row r="488" spans="1:38" ht="11.25">
      <c r="A488" s="3" t="s">
        <v>767</v>
      </c>
      <c r="B488" s="5"/>
      <c r="C488" s="5"/>
      <c r="D488" s="5"/>
      <c r="E488" s="5"/>
      <c r="F488" s="5"/>
      <c r="G488" s="5"/>
      <c r="H488" s="5">
        <v>0</v>
      </c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1"/>
      <c r="V488" s="5"/>
      <c r="W488" s="5"/>
      <c r="X488" s="36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11">
        <f t="shared" si="14"/>
        <v>0</v>
      </c>
      <c r="AL488" s="26">
        <f t="shared" si="15"/>
        <v>1</v>
      </c>
    </row>
    <row r="489" spans="1:38" ht="11.25">
      <c r="A489" s="31" t="s">
        <v>1305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1">
        <v>0</v>
      </c>
      <c r="V489" s="5"/>
      <c r="W489" s="5"/>
      <c r="X489" s="36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11">
        <f t="shared" si="14"/>
        <v>0</v>
      </c>
      <c r="AL489" s="26">
        <f t="shared" si="15"/>
        <v>1</v>
      </c>
    </row>
    <row r="490" spans="1:38" ht="11.25">
      <c r="A490" s="31" t="s">
        <v>1308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1">
        <v>0</v>
      </c>
      <c r="V490" s="5"/>
      <c r="W490" s="5"/>
      <c r="X490" s="36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11">
        <f t="shared" si="14"/>
        <v>0</v>
      </c>
      <c r="AL490" s="26">
        <f t="shared" si="15"/>
        <v>1</v>
      </c>
    </row>
    <row r="491" spans="1:38" ht="11.25">
      <c r="A491" s="31" t="s">
        <v>1307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1">
        <v>0</v>
      </c>
      <c r="V491" s="5"/>
      <c r="W491" s="5"/>
      <c r="X491" s="36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11">
        <f t="shared" si="14"/>
        <v>0</v>
      </c>
      <c r="AL491" s="26">
        <f t="shared" si="15"/>
        <v>1</v>
      </c>
    </row>
    <row r="492" spans="1:38" ht="11.25">
      <c r="A492" s="31" t="s">
        <v>1071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>
        <v>0</v>
      </c>
      <c r="Q492" s="5"/>
      <c r="R492" s="5"/>
      <c r="S492" s="5"/>
      <c r="T492" s="5"/>
      <c r="U492" s="11"/>
      <c r="V492" s="5"/>
      <c r="W492" s="5"/>
      <c r="X492" s="36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11">
        <f t="shared" si="14"/>
        <v>0</v>
      </c>
      <c r="AL492" s="26">
        <f t="shared" si="15"/>
        <v>1</v>
      </c>
    </row>
    <row r="493" spans="1:38" ht="11.25">
      <c r="A493" s="31" t="s">
        <v>1073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>
        <v>0</v>
      </c>
      <c r="Q493" s="5"/>
      <c r="R493" s="5"/>
      <c r="S493" s="5"/>
      <c r="T493" s="5">
        <v>0</v>
      </c>
      <c r="U493" s="11"/>
      <c r="V493" s="5"/>
      <c r="W493" s="5"/>
      <c r="X493" s="36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11">
        <f t="shared" si="14"/>
        <v>0</v>
      </c>
      <c r="AL493" s="26">
        <f t="shared" si="15"/>
        <v>2</v>
      </c>
    </row>
    <row r="494" spans="1:38" ht="11.25">
      <c r="A494" s="3" t="s">
        <v>486</v>
      </c>
      <c r="B494" s="5">
        <v>0</v>
      </c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1"/>
      <c r="V494" s="5"/>
      <c r="W494" s="5"/>
      <c r="X494" s="36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11">
        <f t="shared" si="14"/>
        <v>0</v>
      </c>
      <c r="AL494" s="26">
        <f t="shared" si="15"/>
        <v>1</v>
      </c>
    </row>
    <row r="495" spans="1:38" ht="11.25">
      <c r="A495" s="3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1"/>
      <c r="V495" s="5"/>
      <c r="W495" s="5"/>
      <c r="X495" s="36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11">
        <f t="shared" si="14"/>
        <v>0</v>
      </c>
      <c r="AL495" s="13">
        <f t="shared" si="15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13"/>
  <sheetViews>
    <sheetView zoomScalePageLayoutView="0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J2" sqref="AJ2"/>
    </sheetView>
  </sheetViews>
  <sheetFormatPr defaultColWidth="11.421875" defaultRowHeight="12.75"/>
  <cols>
    <col min="1" max="1" width="7.7109375" style="9" customWidth="1"/>
    <col min="2" max="6" width="3.00390625" style="9" bestFit="1" customWidth="1"/>
    <col min="7" max="7" width="3.00390625" style="22" bestFit="1" customWidth="1"/>
    <col min="8" max="16" width="3.00390625" style="9" bestFit="1" customWidth="1"/>
    <col min="17" max="18" width="3.00390625" style="22" bestFit="1" customWidth="1"/>
    <col min="19" max="20" width="3.00390625" style="9" bestFit="1" customWidth="1"/>
    <col min="21" max="21" width="3.00390625" style="26" bestFit="1" customWidth="1"/>
    <col min="22" max="23" width="3.00390625" style="9" bestFit="1" customWidth="1"/>
    <col min="24" max="24" width="3.00390625" style="37" bestFit="1" customWidth="1"/>
    <col min="25" max="26" width="3.00390625" style="22" bestFit="1" customWidth="1"/>
    <col min="27" max="28" width="3.00390625" style="9" bestFit="1" customWidth="1"/>
    <col min="29" max="34" width="3.00390625" style="9" customWidth="1"/>
    <col min="35" max="35" width="4.8515625" style="13" bestFit="1" customWidth="1"/>
    <col min="36" max="36" width="3.421875" style="13" bestFit="1" customWidth="1"/>
    <col min="37" max="37" width="2.7109375" style="8" bestFit="1" customWidth="1"/>
    <col min="38" max="38" width="17.421875" style="14" customWidth="1"/>
    <col min="39" max="45" width="3.00390625" style="13" customWidth="1"/>
    <col min="46" max="56" width="3.00390625" style="8" customWidth="1"/>
    <col min="57" max="16384" width="11.421875" style="8" customWidth="1"/>
  </cols>
  <sheetData>
    <row r="1" spans="1:36" ht="37.5" customHeight="1">
      <c r="A1" s="4" t="s">
        <v>260</v>
      </c>
      <c r="B1" s="34" t="s">
        <v>198</v>
      </c>
      <c r="C1" s="34" t="s">
        <v>182</v>
      </c>
      <c r="D1" s="34" t="s">
        <v>135</v>
      </c>
      <c r="E1" s="34" t="s">
        <v>7</v>
      </c>
      <c r="F1" s="35" t="s">
        <v>974</v>
      </c>
      <c r="G1" s="34" t="s">
        <v>334</v>
      </c>
      <c r="H1" s="34" t="s">
        <v>5</v>
      </c>
      <c r="I1" s="34" t="s">
        <v>223</v>
      </c>
      <c r="J1" s="34" t="s">
        <v>179</v>
      </c>
      <c r="K1" s="34" t="s">
        <v>18</v>
      </c>
      <c r="L1" s="34" t="s">
        <v>44</v>
      </c>
      <c r="M1" s="34" t="s">
        <v>34</v>
      </c>
      <c r="N1" s="34" t="s">
        <v>60</v>
      </c>
      <c r="O1" s="34" t="s">
        <v>10</v>
      </c>
      <c r="P1" s="34" t="s">
        <v>349</v>
      </c>
      <c r="Q1" s="34" t="s">
        <v>377</v>
      </c>
      <c r="R1" s="34" t="s">
        <v>293</v>
      </c>
      <c r="S1" s="34" t="s">
        <v>217</v>
      </c>
      <c r="T1" s="34" t="s">
        <v>277</v>
      </c>
      <c r="U1" s="34" t="s">
        <v>304</v>
      </c>
      <c r="V1" s="34" t="s">
        <v>194</v>
      </c>
      <c r="W1" s="35" t="s">
        <v>12</v>
      </c>
      <c r="X1" s="35" t="s">
        <v>155</v>
      </c>
      <c r="Y1" s="35" t="s">
        <v>15</v>
      </c>
      <c r="Z1" s="34" t="s">
        <v>335</v>
      </c>
      <c r="AA1" s="34" t="s">
        <v>1043</v>
      </c>
      <c r="AB1" s="34" t="s">
        <v>278</v>
      </c>
      <c r="AC1" s="35" t="s">
        <v>13</v>
      </c>
      <c r="AD1" s="34" t="s">
        <v>68</v>
      </c>
      <c r="AE1" s="34" t="s">
        <v>1669</v>
      </c>
      <c r="AF1" s="34" t="s">
        <v>19</v>
      </c>
      <c r="AG1" s="35" t="s">
        <v>1710</v>
      </c>
      <c r="AH1" s="34" t="s">
        <v>362</v>
      </c>
      <c r="AI1" s="45" t="s">
        <v>264</v>
      </c>
      <c r="AJ1" s="11"/>
    </row>
    <row r="2" spans="1:37" ht="11.25" customHeight="1">
      <c r="A2" s="5" t="s">
        <v>7</v>
      </c>
      <c r="B2" s="5"/>
      <c r="C2" s="5"/>
      <c r="D2" s="5"/>
      <c r="E2" s="5">
        <v>7</v>
      </c>
      <c r="F2" s="5"/>
      <c r="G2" s="5"/>
      <c r="H2" s="5">
        <v>31</v>
      </c>
      <c r="I2" s="5"/>
      <c r="J2" s="5">
        <v>12</v>
      </c>
      <c r="K2" s="5"/>
      <c r="L2" s="5"/>
      <c r="M2" s="5"/>
      <c r="N2" s="5"/>
      <c r="O2" s="5">
        <v>27</v>
      </c>
      <c r="P2" s="5"/>
      <c r="Q2" s="5"/>
      <c r="R2" s="5">
        <v>25</v>
      </c>
      <c r="S2" s="5"/>
      <c r="T2" s="5"/>
      <c r="U2" s="11"/>
      <c r="V2" s="5"/>
      <c r="W2" s="5"/>
      <c r="X2" s="36"/>
      <c r="Y2" s="5"/>
      <c r="Z2" s="5">
        <v>29</v>
      </c>
      <c r="AA2" s="5"/>
      <c r="AB2" s="5"/>
      <c r="AC2" s="5">
        <v>33</v>
      </c>
      <c r="AD2" s="5"/>
      <c r="AE2" s="5"/>
      <c r="AF2" s="5">
        <v>19</v>
      </c>
      <c r="AG2" s="5"/>
      <c r="AH2" s="5"/>
      <c r="AI2" s="11">
        <f>SUM(-E2-J2)</f>
        <v>-19</v>
      </c>
      <c r="AJ2" s="11">
        <f aca="true" t="shared" si="0" ref="AJ2:AJ33">SUM(B2:AI2)</f>
        <v>164</v>
      </c>
      <c r="AK2" s="13">
        <f aca="true" t="shared" si="1" ref="AK2:AK33">COUNTA(B2:AH2)</f>
        <v>8</v>
      </c>
    </row>
    <row r="3" spans="1:37" ht="11.25">
      <c r="A3" s="5" t="s">
        <v>162</v>
      </c>
      <c r="B3" s="5"/>
      <c r="C3" s="5"/>
      <c r="D3" s="5">
        <v>21</v>
      </c>
      <c r="E3" s="5"/>
      <c r="F3" s="5"/>
      <c r="G3" s="5"/>
      <c r="H3" s="5">
        <v>24</v>
      </c>
      <c r="I3" s="5"/>
      <c r="J3" s="5"/>
      <c r="K3" s="5">
        <v>15</v>
      </c>
      <c r="L3" s="5"/>
      <c r="M3" s="5"/>
      <c r="N3" s="5"/>
      <c r="O3" s="5"/>
      <c r="P3" s="5"/>
      <c r="Q3" s="5"/>
      <c r="R3" s="5">
        <v>26</v>
      </c>
      <c r="S3" s="5"/>
      <c r="T3" s="5"/>
      <c r="U3" s="11"/>
      <c r="V3" s="5"/>
      <c r="W3" s="5">
        <v>20</v>
      </c>
      <c r="X3" s="36"/>
      <c r="Y3" s="5"/>
      <c r="Z3" s="5"/>
      <c r="AA3" s="5"/>
      <c r="AB3" s="5"/>
      <c r="AC3" s="5">
        <v>28</v>
      </c>
      <c r="AD3" s="5"/>
      <c r="AE3" s="5">
        <v>20</v>
      </c>
      <c r="AF3" s="5">
        <v>29</v>
      </c>
      <c r="AG3" s="5"/>
      <c r="AH3" s="5"/>
      <c r="AI3" s="11">
        <f>SUM(-K3-W3)</f>
        <v>-35</v>
      </c>
      <c r="AJ3" s="11">
        <f t="shared" si="0"/>
        <v>148</v>
      </c>
      <c r="AK3" s="13">
        <f t="shared" si="1"/>
        <v>8</v>
      </c>
    </row>
    <row r="4" spans="1:37" ht="11.25" customHeight="1">
      <c r="A4" s="5" t="s">
        <v>180</v>
      </c>
      <c r="B4" s="5"/>
      <c r="C4" s="5">
        <v>24</v>
      </c>
      <c r="D4" s="5"/>
      <c r="E4" s="5"/>
      <c r="F4" s="5"/>
      <c r="G4" s="5"/>
      <c r="H4" s="5">
        <v>19</v>
      </c>
      <c r="I4" s="5"/>
      <c r="J4" s="5">
        <v>25</v>
      </c>
      <c r="K4" s="5"/>
      <c r="L4" s="5"/>
      <c r="M4" s="5"/>
      <c r="N4" s="5"/>
      <c r="O4" s="5"/>
      <c r="P4" s="5"/>
      <c r="Q4" s="5"/>
      <c r="R4" s="5">
        <v>22</v>
      </c>
      <c r="S4" s="5"/>
      <c r="T4" s="5"/>
      <c r="U4" s="11"/>
      <c r="V4" s="5"/>
      <c r="W4" s="5"/>
      <c r="X4" s="36"/>
      <c r="Y4" s="5"/>
      <c r="Z4" s="5"/>
      <c r="AA4" s="5">
        <v>22</v>
      </c>
      <c r="AB4" s="5"/>
      <c r="AC4" s="5">
        <v>14</v>
      </c>
      <c r="AD4" s="5"/>
      <c r="AE4" s="5"/>
      <c r="AF4" s="5">
        <v>20</v>
      </c>
      <c r="AG4" s="5"/>
      <c r="AH4" s="5"/>
      <c r="AI4" s="11">
        <f>SUM(-AC4)</f>
        <v>-14</v>
      </c>
      <c r="AJ4" s="11">
        <f t="shared" si="0"/>
        <v>132</v>
      </c>
      <c r="AK4" s="13">
        <f t="shared" si="1"/>
        <v>7</v>
      </c>
    </row>
    <row r="5" spans="1:37" ht="11.25">
      <c r="A5" s="5" t="s">
        <v>185</v>
      </c>
      <c r="B5" s="5"/>
      <c r="C5" s="5"/>
      <c r="D5" s="5"/>
      <c r="E5" s="5"/>
      <c r="F5" s="5">
        <v>17</v>
      </c>
      <c r="G5" s="5"/>
      <c r="H5" s="5">
        <v>20</v>
      </c>
      <c r="I5" s="5"/>
      <c r="J5" s="5"/>
      <c r="K5" s="5"/>
      <c r="L5" s="5">
        <v>19</v>
      </c>
      <c r="M5" s="5"/>
      <c r="N5" s="5"/>
      <c r="O5" s="5"/>
      <c r="P5" s="5"/>
      <c r="Q5" s="5"/>
      <c r="R5" s="5">
        <v>27</v>
      </c>
      <c r="S5" s="5"/>
      <c r="T5" s="5"/>
      <c r="U5" s="11"/>
      <c r="V5" s="5"/>
      <c r="W5" s="5"/>
      <c r="X5" s="36">
        <v>23</v>
      </c>
      <c r="Y5" s="5"/>
      <c r="Z5" s="5"/>
      <c r="AA5" s="5"/>
      <c r="AB5" s="5">
        <v>9</v>
      </c>
      <c r="AC5" s="5"/>
      <c r="AD5" s="5"/>
      <c r="AE5" s="5"/>
      <c r="AF5" s="5">
        <v>9</v>
      </c>
      <c r="AG5" s="5"/>
      <c r="AH5" s="5"/>
      <c r="AI5" s="11">
        <f>SUM(-AB5)</f>
        <v>-9</v>
      </c>
      <c r="AJ5" s="11">
        <f t="shared" si="0"/>
        <v>115</v>
      </c>
      <c r="AK5" s="13">
        <f t="shared" si="1"/>
        <v>7</v>
      </c>
    </row>
    <row r="6" spans="1:37" ht="11.25" customHeight="1">
      <c r="A6" s="5" t="s">
        <v>19</v>
      </c>
      <c r="B6" s="5"/>
      <c r="C6" s="5"/>
      <c r="D6" s="5"/>
      <c r="E6" s="5"/>
      <c r="F6" s="5">
        <v>2</v>
      </c>
      <c r="G6" s="5"/>
      <c r="H6" s="5">
        <v>19</v>
      </c>
      <c r="I6" s="5"/>
      <c r="J6" s="5"/>
      <c r="K6" s="5"/>
      <c r="L6" s="5"/>
      <c r="M6" s="5"/>
      <c r="N6" s="5">
        <v>21</v>
      </c>
      <c r="O6" s="5"/>
      <c r="P6" s="5"/>
      <c r="Q6" s="5"/>
      <c r="R6" s="5">
        <v>19</v>
      </c>
      <c r="S6" s="5"/>
      <c r="T6" s="5"/>
      <c r="U6" s="11"/>
      <c r="V6" s="5"/>
      <c r="W6" s="5">
        <v>19</v>
      </c>
      <c r="X6" s="36">
        <v>13</v>
      </c>
      <c r="Y6" s="5"/>
      <c r="Z6" s="5"/>
      <c r="AA6" s="5"/>
      <c r="AB6" s="5">
        <v>15</v>
      </c>
      <c r="AC6" s="5"/>
      <c r="AD6" s="5"/>
      <c r="AE6" s="5">
        <v>6</v>
      </c>
      <c r="AF6" s="5"/>
      <c r="AG6" s="5"/>
      <c r="AH6" s="5"/>
      <c r="AI6" s="11">
        <f>SUM(-F6-AE6)</f>
        <v>-8</v>
      </c>
      <c r="AJ6" s="11">
        <f t="shared" si="0"/>
        <v>106</v>
      </c>
      <c r="AK6" s="13">
        <f t="shared" si="1"/>
        <v>8</v>
      </c>
    </row>
    <row r="7" spans="1:37" ht="11.25" customHeight="1">
      <c r="A7" s="5" t="s">
        <v>387</v>
      </c>
      <c r="B7" s="5"/>
      <c r="C7" s="5"/>
      <c r="D7" s="5"/>
      <c r="E7" s="5"/>
      <c r="F7" s="5"/>
      <c r="G7" s="5">
        <v>32</v>
      </c>
      <c r="H7" s="5"/>
      <c r="I7" s="5"/>
      <c r="J7" s="5"/>
      <c r="K7" s="5"/>
      <c r="L7" s="5"/>
      <c r="M7" s="5">
        <v>34</v>
      </c>
      <c r="N7" s="5"/>
      <c r="O7" s="5"/>
      <c r="P7" s="5"/>
      <c r="Q7" s="5"/>
      <c r="R7" s="5"/>
      <c r="S7" s="5"/>
      <c r="T7" s="5"/>
      <c r="U7" s="11"/>
      <c r="V7" s="5">
        <v>17</v>
      </c>
      <c r="W7" s="5"/>
      <c r="X7" s="36"/>
      <c r="Y7" s="5"/>
      <c r="Z7" s="5">
        <v>18</v>
      </c>
      <c r="AA7" s="5"/>
      <c r="AB7" s="5"/>
      <c r="AC7" s="5"/>
      <c r="AD7" s="5"/>
      <c r="AE7" s="5"/>
      <c r="AF7" s="5"/>
      <c r="AG7" s="5"/>
      <c r="AH7" s="5"/>
      <c r="AI7" s="45"/>
      <c r="AJ7" s="11">
        <f t="shared" si="0"/>
        <v>101</v>
      </c>
      <c r="AK7" s="13">
        <f t="shared" si="1"/>
        <v>4</v>
      </c>
    </row>
    <row r="8" spans="1:37" ht="11.25">
      <c r="A8" s="5" t="s">
        <v>179</v>
      </c>
      <c r="B8" s="5"/>
      <c r="C8" s="5">
        <v>26</v>
      </c>
      <c r="D8" s="5"/>
      <c r="E8" s="5">
        <v>12</v>
      </c>
      <c r="F8" s="5"/>
      <c r="G8" s="5"/>
      <c r="H8" s="5"/>
      <c r="I8" s="5"/>
      <c r="J8" s="5">
        <v>2</v>
      </c>
      <c r="K8" s="5"/>
      <c r="L8" s="5"/>
      <c r="M8" s="5"/>
      <c r="N8" s="5"/>
      <c r="O8" s="5"/>
      <c r="P8" s="5"/>
      <c r="Q8" s="5"/>
      <c r="R8" s="5"/>
      <c r="S8" s="5">
        <v>8</v>
      </c>
      <c r="T8" s="5"/>
      <c r="U8" s="11"/>
      <c r="V8" s="5"/>
      <c r="W8" s="5">
        <v>12</v>
      </c>
      <c r="X8" s="36"/>
      <c r="Y8" s="5"/>
      <c r="Z8" s="5">
        <v>1</v>
      </c>
      <c r="AA8" s="5">
        <v>26</v>
      </c>
      <c r="AB8" s="5"/>
      <c r="AC8" s="5">
        <v>16</v>
      </c>
      <c r="AD8" s="5"/>
      <c r="AE8" s="5"/>
      <c r="AF8" s="5"/>
      <c r="AG8" s="5"/>
      <c r="AH8" s="5"/>
      <c r="AI8" s="11">
        <f>SUM(-Z8-J8)</f>
        <v>-3</v>
      </c>
      <c r="AJ8" s="11">
        <f t="shared" si="0"/>
        <v>100</v>
      </c>
      <c r="AK8" s="13">
        <f t="shared" si="1"/>
        <v>8</v>
      </c>
    </row>
    <row r="9" spans="1:45" ht="11.25">
      <c r="A9" s="5" t="s">
        <v>13</v>
      </c>
      <c r="B9" s="5"/>
      <c r="C9" s="5"/>
      <c r="D9" s="5">
        <v>7</v>
      </c>
      <c r="E9" s="5">
        <v>15</v>
      </c>
      <c r="F9" s="5"/>
      <c r="G9" s="5"/>
      <c r="H9" s="5">
        <v>15</v>
      </c>
      <c r="I9" s="5"/>
      <c r="J9" s="5"/>
      <c r="K9" s="5">
        <v>17</v>
      </c>
      <c r="L9" s="5"/>
      <c r="M9" s="5"/>
      <c r="N9" s="5"/>
      <c r="O9" s="5">
        <v>19</v>
      </c>
      <c r="P9" s="5"/>
      <c r="Q9" s="5"/>
      <c r="R9" s="5">
        <v>12</v>
      </c>
      <c r="S9" s="5"/>
      <c r="T9" s="5"/>
      <c r="U9" s="11"/>
      <c r="V9" s="5"/>
      <c r="W9" s="5">
        <v>18</v>
      </c>
      <c r="X9" s="36"/>
      <c r="Y9" s="5">
        <v>13</v>
      </c>
      <c r="Z9" s="5"/>
      <c r="AA9" s="5"/>
      <c r="AB9" s="5"/>
      <c r="AC9" s="5"/>
      <c r="AD9" s="5"/>
      <c r="AE9" s="5"/>
      <c r="AF9" s="5">
        <v>12</v>
      </c>
      <c r="AG9" s="5"/>
      <c r="AH9" s="5"/>
      <c r="AI9" s="11">
        <f>SUM(-D9-R9-AF9)</f>
        <v>-31</v>
      </c>
      <c r="AJ9" s="11">
        <f t="shared" si="0"/>
        <v>97</v>
      </c>
      <c r="AK9" s="13">
        <f t="shared" si="1"/>
        <v>9</v>
      </c>
      <c r="AL9" s="63"/>
      <c r="AN9" s="8"/>
      <c r="AO9" s="8"/>
      <c r="AP9" s="8"/>
      <c r="AQ9" s="8"/>
      <c r="AR9" s="8"/>
      <c r="AS9" s="8"/>
    </row>
    <row r="10" spans="1:37" ht="11.25" customHeight="1">
      <c r="A10" s="5" t="s">
        <v>158</v>
      </c>
      <c r="B10" s="5"/>
      <c r="C10" s="5"/>
      <c r="D10" s="5"/>
      <c r="E10" s="5"/>
      <c r="F10" s="5"/>
      <c r="G10" s="5">
        <v>6</v>
      </c>
      <c r="H10" s="5"/>
      <c r="I10" s="5"/>
      <c r="J10" s="5"/>
      <c r="K10" s="5">
        <v>29</v>
      </c>
      <c r="L10" s="5"/>
      <c r="M10" s="5">
        <v>15</v>
      </c>
      <c r="N10" s="5"/>
      <c r="O10" s="5"/>
      <c r="P10" s="5"/>
      <c r="Q10" s="5"/>
      <c r="R10" s="5"/>
      <c r="S10" s="5"/>
      <c r="T10" s="5"/>
      <c r="U10" s="11"/>
      <c r="V10" s="5">
        <v>6</v>
      </c>
      <c r="W10" s="5"/>
      <c r="X10" s="36"/>
      <c r="Y10" s="5"/>
      <c r="Z10" s="5"/>
      <c r="AA10" s="5"/>
      <c r="AB10" s="5">
        <v>9</v>
      </c>
      <c r="AC10" s="5"/>
      <c r="AD10" s="5">
        <v>13</v>
      </c>
      <c r="AE10" s="5"/>
      <c r="AF10" s="5"/>
      <c r="AG10" s="5"/>
      <c r="AH10" s="5">
        <v>18</v>
      </c>
      <c r="AI10" s="11">
        <f>SUM(-G10)</f>
        <v>-6</v>
      </c>
      <c r="AJ10" s="11">
        <f t="shared" si="0"/>
        <v>90</v>
      </c>
      <c r="AK10" s="13">
        <f t="shared" si="1"/>
        <v>7</v>
      </c>
    </row>
    <row r="11" spans="1:37" ht="11.25">
      <c r="A11" s="5" t="s">
        <v>135</v>
      </c>
      <c r="B11" s="5"/>
      <c r="C11" s="5"/>
      <c r="D11" s="5">
        <v>23</v>
      </c>
      <c r="E11" s="5"/>
      <c r="F11" s="5"/>
      <c r="G11" s="5"/>
      <c r="H11" s="5">
        <v>18</v>
      </c>
      <c r="I11" s="5">
        <v>2</v>
      </c>
      <c r="J11" s="5"/>
      <c r="K11" s="5">
        <v>9</v>
      </c>
      <c r="L11" s="5"/>
      <c r="M11" s="5"/>
      <c r="N11" s="5"/>
      <c r="O11" s="5">
        <v>9</v>
      </c>
      <c r="P11" s="5"/>
      <c r="Q11" s="5"/>
      <c r="R11" s="5">
        <v>14</v>
      </c>
      <c r="S11" s="5"/>
      <c r="T11" s="5"/>
      <c r="U11" s="11"/>
      <c r="V11" s="5"/>
      <c r="W11" s="5">
        <v>6</v>
      </c>
      <c r="X11" s="36">
        <v>4</v>
      </c>
      <c r="Y11" s="5"/>
      <c r="Z11" s="5"/>
      <c r="AA11" s="5"/>
      <c r="AB11" s="5"/>
      <c r="AC11" s="5">
        <v>14</v>
      </c>
      <c r="AD11" s="5"/>
      <c r="AE11" s="5"/>
      <c r="AF11" s="5">
        <v>10</v>
      </c>
      <c r="AG11" s="5"/>
      <c r="AH11" s="5"/>
      <c r="AI11" s="11">
        <f>SUM(-I11-X11-W11-K11)</f>
        <v>-21</v>
      </c>
      <c r="AJ11" s="11">
        <f t="shared" si="0"/>
        <v>88</v>
      </c>
      <c r="AK11" s="13">
        <f t="shared" si="1"/>
        <v>10</v>
      </c>
    </row>
    <row r="12" spans="1:37" ht="11.25">
      <c r="A12" s="5" t="s">
        <v>155</v>
      </c>
      <c r="B12" s="5">
        <v>7</v>
      </c>
      <c r="C12" s="5"/>
      <c r="D12" s="5"/>
      <c r="E12" s="5">
        <v>19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1"/>
      <c r="V12" s="5"/>
      <c r="W12" s="5">
        <v>20</v>
      </c>
      <c r="X12" s="36">
        <v>6</v>
      </c>
      <c r="Y12" s="5"/>
      <c r="Z12" s="5"/>
      <c r="AA12" s="5"/>
      <c r="AB12" s="5"/>
      <c r="AC12" s="5">
        <v>12</v>
      </c>
      <c r="AD12" s="5"/>
      <c r="AE12" s="5">
        <v>14</v>
      </c>
      <c r="AF12" s="5">
        <v>15</v>
      </c>
      <c r="AG12" s="5"/>
      <c r="AH12" s="5"/>
      <c r="AI12" s="11">
        <f>SUM(-X12)</f>
        <v>-6</v>
      </c>
      <c r="AJ12" s="11">
        <f t="shared" si="0"/>
        <v>87</v>
      </c>
      <c r="AK12" s="13">
        <f t="shared" si="1"/>
        <v>7</v>
      </c>
    </row>
    <row r="13" spans="1:37" ht="11.25">
      <c r="A13" s="5" t="s">
        <v>413</v>
      </c>
      <c r="B13" s="5"/>
      <c r="C13" s="5">
        <v>12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33</v>
      </c>
      <c r="P13" s="5"/>
      <c r="Q13" s="5"/>
      <c r="R13" s="5"/>
      <c r="S13" s="5"/>
      <c r="T13" s="5"/>
      <c r="U13" s="11"/>
      <c r="V13" s="5"/>
      <c r="W13" s="5">
        <v>24</v>
      </c>
      <c r="X13" s="36"/>
      <c r="Y13" s="5">
        <v>17</v>
      </c>
      <c r="Z13" s="5"/>
      <c r="AA13" s="5"/>
      <c r="AB13" s="5"/>
      <c r="AC13" s="5"/>
      <c r="AD13" s="5"/>
      <c r="AE13" s="5"/>
      <c r="AF13" s="5"/>
      <c r="AG13" s="5"/>
      <c r="AH13" s="5"/>
      <c r="AI13" s="11"/>
      <c r="AJ13" s="11">
        <f t="shared" si="0"/>
        <v>86</v>
      </c>
      <c r="AK13" s="13">
        <f t="shared" si="1"/>
        <v>4</v>
      </c>
    </row>
    <row r="14" spans="1:37" ht="11.25">
      <c r="A14" s="36" t="s">
        <v>18</v>
      </c>
      <c r="B14" s="34"/>
      <c r="C14" s="5">
        <v>14</v>
      </c>
      <c r="D14" s="5">
        <v>8</v>
      </c>
      <c r="E14" s="5"/>
      <c r="F14" s="5"/>
      <c r="G14" s="5"/>
      <c r="H14" s="5"/>
      <c r="I14" s="5"/>
      <c r="J14" s="5"/>
      <c r="K14" s="5">
        <v>9</v>
      </c>
      <c r="L14" s="5">
        <v>12</v>
      </c>
      <c r="M14" s="5"/>
      <c r="N14" s="5">
        <v>15</v>
      </c>
      <c r="O14" s="5"/>
      <c r="P14" s="5"/>
      <c r="Q14" s="5"/>
      <c r="R14" s="5"/>
      <c r="S14" s="5"/>
      <c r="T14" s="5"/>
      <c r="U14" s="11"/>
      <c r="V14" s="5"/>
      <c r="W14" s="5"/>
      <c r="X14" s="36"/>
      <c r="Y14" s="5">
        <v>12</v>
      </c>
      <c r="Z14" s="5"/>
      <c r="AA14" s="5"/>
      <c r="AB14" s="5"/>
      <c r="AC14" s="5">
        <v>15</v>
      </c>
      <c r="AD14" s="5"/>
      <c r="AE14" s="5"/>
      <c r="AF14" s="5"/>
      <c r="AG14" s="5"/>
      <c r="AH14" s="5"/>
      <c r="AI14" s="11">
        <f>SUM(-D14)</f>
        <v>-8</v>
      </c>
      <c r="AJ14" s="11">
        <f t="shared" si="0"/>
        <v>77</v>
      </c>
      <c r="AK14" s="13">
        <f t="shared" si="1"/>
        <v>7</v>
      </c>
    </row>
    <row r="15" spans="1:37" ht="11.25" customHeight="1">
      <c r="A15" s="5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>
        <v>4</v>
      </c>
      <c r="L15" s="5"/>
      <c r="M15" s="5"/>
      <c r="N15" s="5"/>
      <c r="O15" s="5">
        <v>2</v>
      </c>
      <c r="P15" s="5"/>
      <c r="Q15" s="5"/>
      <c r="R15" s="5">
        <v>4</v>
      </c>
      <c r="S15" s="5"/>
      <c r="T15" s="5"/>
      <c r="U15" s="11"/>
      <c r="V15" s="5"/>
      <c r="W15" s="5">
        <v>6</v>
      </c>
      <c r="X15" s="36"/>
      <c r="Y15" s="5"/>
      <c r="Z15" s="5"/>
      <c r="AA15" s="5"/>
      <c r="AB15" s="5"/>
      <c r="AC15" s="5">
        <v>23</v>
      </c>
      <c r="AD15" s="5"/>
      <c r="AE15" s="5">
        <v>12</v>
      </c>
      <c r="AF15" s="5">
        <v>16</v>
      </c>
      <c r="AG15" s="5"/>
      <c r="AH15" s="5"/>
      <c r="AI15" s="11">
        <f>SUM(-O15)</f>
        <v>-2</v>
      </c>
      <c r="AJ15" s="11">
        <f t="shared" si="0"/>
        <v>65</v>
      </c>
      <c r="AK15" s="13">
        <f t="shared" si="1"/>
        <v>7</v>
      </c>
    </row>
    <row r="16" spans="1:37" ht="11.25">
      <c r="A16" s="5" t="s">
        <v>60</v>
      </c>
      <c r="B16" s="5"/>
      <c r="C16" s="5">
        <v>4</v>
      </c>
      <c r="D16" s="5">
        <v>11</v>
      </c>
      <c r="E16" s="5"/>
      <c r="F16" s="5"/>
      <c r="G16" s="5"/>
      <c r="H16" s="5">
        <v>8</v>
      </c>
      <c r="I16" s="5">
        <v>6</v>
      </c>
      <c r="J16" s="5"/>
      <c r="K16" s="5">
        <v>15</v>
      </c>
      <c r="L16" s="5"/>
      <c r="M16" s="5"/>
      <c r="N16" s="5">
        <v>5</v>
      </c>
      <c r="O16" s="5"/>
      <c r="P16" s="5"/>
      <c r="Q16" s="5"/>
      <c r="R16" s="5">
        <v>2</v>
      </c>
      <c r="S16" s="5"/>
      <c r="T16" s="5"/>
      <c r="U16" s="11"/>
      <c r="V16" s="5"/>
      <c r="W16" s="5">
        <v>11</v>
      </c>
      <c r="X16" s="36">
        <v>8</v>
      </c>
      <c r="Y16" s="5">
        <v>8</v>
      </c>
      <c r="Z16" s="5"/>
      <c r="AA16" s="5"/>
      <c r="AB16" s="5"/>
      <c r="AC16" s="5">
        <v>6</v>
      </c>
      <c r="AD16" s="5"/>
      <c r="AE16" s="5">
        <v>7</v>
      </c>
      <c r="AF16" s="5">
        <v>11</v>
      </c>
      <c r="AG16" s="5"/>
      <c r="AH16" s="5"/>
      <c r="AI16" s="11">
        <f>SUM(-R16-C16-N16-I16-AC16-AE16-H16)</f>
        <v>-38</v>
      </c>
      <c r="AJ16" s="11">
        <f t="shared" si="0"/>
        <v>64</v>
      </c>
      <c r="AK16" s="13">
        <f t="shared" si="1"/>
        <v>13</v>
      </c>
    </row>
    <row r="17" spans="1:37" ht="11.25" customHeight="1">
      <c r="A17" s="5" t="s">
        <v>379</v>
      </c>
      <c r="B17" s="5"/>
      <c r="C17" s="5">
        <v>15</v>
      </c>
      <c r="D17" s="5"/>
      <c r="E17" s="5">
        <v>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12</v>
      </c>
      <c r="Q17" s="5"/>
      <c r="R17" s="5"/>
      <c r="S17" s="5"/>
      <c r="T17" s="5">
        <v>13</v>
      </c>
      <c r="U17" s="11"/>
      <c r="V17" s="5"/>
      <c r="W17" s="5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>
        <v>15</v>
      </c>
      <c r="AI17" s="45"/>
      <c r="AJ17" s="11">
        <f t="shared" si="0"/>
        <v>63</v>
      </c>
      <c r="AK17" s="13">
        <f t="shared" si="1"/>
        <v>5</v>
      </c>
    </row>
    <row r="18" spans="1:37" ht="11.25" customHeight="1">
      <c r="A18" s="5" t="s">
        <v>182</v>
      </c>
      <c r="B18" s="5"/>
      <c r="C18" s="5">
        <v>3</v>
      </c>
      <c r="D18" s="5"/>
      <c r="E18" s="5"/>
      <c r="F18" s="5"/>
      <c r="G18" s="5"/>
      <c r="H18" s="5"/>
      <c r="I18" s="5"/>
      <c r="J18" s="5">
        <v>9</v>
      </c>
      <c r="K18" s="5"/>
      <c r="L18" s="5"/>
      <c r="M18" s="5"/>
      <c r="N18" s="5"/>
      <c r="O18" s="5">
        <v>6</v>
      </c>
      <c r="P18" s="5"/>
      <c r="Q18" s="5"/>
      <c r="R18" s="5"/>
      <c r="S18" s="5"/>
      <c r="T18" s="5"/>
      <c r="U18" s="11"/>
      <c r="V18" s="5"/>
      <c r="W18" s="5">
        <v>19</v>
      </c>
      <c r="X18" s="36"/>
      <c r="Y18" s="5">
        <v>11</v>
      </c>
      <c r="Z18" s="5"/>
      <c r="AA18" s="5"/>
      <c r="AB18" s="5"/>
      <c r="AC18" s="5"/>
      <c r="AD18" s="5"/>
      <c r="AE18" s="5">
        <v>10</v>
      </c>
      <c r="AF18" s="5"/>
      <c r="AG18" s="5"/>
      <c r="AH18" s="5"/>
      <c r="AI18" s="45"/>
      <c r="AJ18" s="11">
        <f t="shared" si="0"/>
        <v>58</v>
      </c>
      <c r="AK18" s="13">
        <f t="shared" si="1"/>
        <v>6</v>
      </c>
    </row>
    <row r="19" spans="1:37" ht="11.25">
      <c r="A19" s="5" t="s">
        <v>397</v>
      </c>
      <c r="B19" s="5"/>
      <c r="C19" s="5"/>
      <c r="D19" s="5">
        <v>3</v>
      </c>
      <c r="E19" s="5"/>
      <c r="F19" s="5"/>
      <c r="G19" s="5"/>
      <c r="H19" s="5">
        <v>2</v>
      </c>
      <c r="I19" s="5">
        <v>14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1"/>
      <c r="V19" s="5"/>
      <c r="W19" s="5">
        <v>4</v>
      </c>
      <c r="X19" s="36"/>
      <c r="Y19" s="5"/>
      <c r="Z19" s="5"/>
      <c r="AA19" s="5"/>
      <c r="AB19" s="5">
        <v>22</v>
      </c>
      <c r="AC19" s="5"/>
      <c r="AD19" s="5"/>
      <c r="AE19" s="5"/>
      <c r="AF19" s="5">
        <v>9</v>
      </c>
      <c r="AG19" s="5"/>
      <c r="AH19" s="5">
        <v>3</v>
      </c>
      <c r="AI19" s="11"/>
      <c r="AJ19" s="11">
        <f t="shared" si="0"/>
        <v>57</v>
      </c>
      <c r="AK19" s="13">
        <f t="shared" si="1"/>
        <v>7</v>
      </c>
    </row>
    <row r="20" spans="1:37" ht="11.25" customHeight="1">
      <c r="A20" s="5" t="s">
        <v>217</v>
      </c>
      <c r="B20" s="5">
        <v>18</v>
      </c>
      <c r="C20" s="5"/>
      <c r="D20" s="5"/>
      <c r="E20" s="5"/>
      <c r="F20" s="5"/>
      <c r="G20" s="5"/>
      <c r="H20" s="5"/>
      <c r="I20" s="5"/>
      <c r="J20" s="5">
        <v>15</v>
      </c>
      <c r="K20" s="5"/>
      <c r="L20" s="5"/>
      <c r="M20" s="5"/>
      <c r="N20" s="5"/>
      <c r="O20" s="5"/>
      <c r="P20" s="5"/>
      <c r="Q20" s="5"/>
      <c r="R20" s="5"/>
      <c r="S20" s="5">
        <v>10</v>
      </c>
      <c r="T20" s="5"/>
      <c r="U20" s="11"/>
      <c r="V20" s="5"/>
      <c r="W20" s="5"/>
      <c r="X20" s="36"/>
      <c r="Y20" s="5"/>
      <c r="Z20" s="5"/>
      <c r="AA20" s="5"/>
      <c r="AB20" s="5"/>
      <c r="AC20" s="5"/>
      <c r="AD20" s="5"/>
      <c r="AE20" s="5"/>
      <c r="AF20" s="5"/>
      <c r="AG20" s="5">
        <v>14</v>
      </c>
      <c r="AH20" s="5"/>
      <c r="AI20" s="45"/>
      <c r="AJ20" s="11">
        <f t="shared" si="0"/>
        <v>57</v>
      </c>
      <c r="AK20" s="13">
        <f t="shared" si="1"/>
        <v>4</v>
      </c>
    </row>
    <row r="21" spans="1:37" ht="11.25" customHeight="1">
      <c r="A21" s="5" t="s">
        <v>223</v>
      </c>
      <c r="B21" s="5"/>
      <c r="C21" s="5">
        <v>14</v>
      </c>
      <c r="D21" s="5"/>
      <c r="E21" s="5"/>
      <c r="F21" s="5"/>
      <c r="G21" s="5"/>
      <c r="H21" s="5"/>
      <c r="I21" s="5">
        <v>19</v>
      </c>
      <c r="J21" s="5"/>
      <c r="K21" s="5"/>
      <c r="L21" s="5">
        <v>3</v>
      </c>
      <c r="M21" s="5"/>
      <c r="N21" s="5"/>
      <c r="O21" s="5"/>
      <c r="P21" s="5"/>
      <c r="Q21" s="5"/>
      <c r="R21" s="5"/>
      <c r="S21" s="5"/>
      <c r="T21" s="5"/>
      <c r="U21" s="11"/>
      <c r="V21" s="5"/>
      <c r="W21" s="5">
        <v>20</v>
      </c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45"/>
      <c r="AJ21" s="11">
        <f t="shared" si="0"/>
        <v>56</v>
      </c>
      <c r="AK21" s="13">
        <f t="shared" si="1"/>
        <v>4</v>
      </c>
    </row>
    <row r="22" spans="1:37" ht="11.25">
      <c r="A22" s="5" t="s">
        <v>10</v>
      </c>
      <c r="B22" s="5"/>
      <c r="C22" s="5">
        <v>4</v>
      </c>
      <c r="D22" s="5"/>
      <c r="E22" s="5"/>
      <c r="F22" s="5"/>
      <c r="G22" s="5"/>
      <c r="H22" s="5"/>
      <c r="I22" s="5"/>
      <c r="J22" s="5">
        <v>9</v>
      </c>
      <c r="K22" s="5">
        <v>25</v>
      </c>
      <c r="L22" s="5"/>
      <c r="M22" s="5"/>
      <c r="N22" s="5"/>
      <c r="O22" s="5">
        <v>6</v>
      </c>
      <c r="P22" s="5"/>
      <c r="Q22" s="5"/>
      <c r="R22" s="5"/>
      <c r="S22" s="5"/>
      <c r="T22" s="5"/>
      <c r="U22" s="11"/>
      <c r="V22" s="5"/>
      <c r="W22" s="5"/>
      <c r="X22" s="36"/>
      <c r="Y22" s="5"/>
      <c r="Z22" s="5"/>
      <c r="AA22" s="5"/>
      <c r="AB22" s="5"/>
      <c r="AC22" s="5">
        <v>7</v>
      </c>
      <c r="AD22" s="5"/>
      <c r="AE22" s="5"/>
      <c r="AF22" s="5"/>
      <c r="AG22" s="5"/>
      <c r="AH22" s="5"/>
      <c r="AI22" s="11"/>
      <c r="AJ22" s="11">
        <f t="shared" si="0"/>
        <v>51</v>
      </c>
      <c r="AK22" s="13">
        <f t="shared" si="1"/>
        <v>5</v>
      </c>
    </row>
    <row r="23" spans="1:37" ht="11.25">
      <c r="A23" s="5" t="s">
        <v>46</v>
      </c>
      <c r="B23" s="5"/>
      <c r="C23" s="5"/>
      <c r="D23" s="5"/>
      <c r="E23" s="5">
        <v>26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11</v>
      </c>
      <c r="S23" s="5"/>
      <c r="T23" s="5"/>
      <c r="U23" s="11"/>
      <c r="V23" s="5"/>
      <c r="W23" s="5"/>
      <c r="X23" s="36"/>
      <c r="Y23" s="5"/>
      <c r="Z23" s="5"/>
      <c r="AA23" s="5"/>
      <c r="AB23" s="5"/>
      <c r="AC23" s="5">
        <v>13</v>
      </c>
      <c r="AD23" s="5"/>
      <c r="AE23" s="5"/>
      <c r="AF23" s="5"/>
      <c r="AG23" s="5"/>
      <c r="AH23" s="5"/>
      <c r="AI23" s="11"/>
      <c r="AJ23" s="11">
        <f t="shared" si="0"/>
        <v>50</v>
      </c>
      <c r="AK23" s="13">
        <f t="shared" si="1"/>
        <v>3</v>
      </c>
    </row>
    <row r="24" spans="1:37" ht="11.25">
      <c r="A24" s="5" t="s">
        <v>49</v>
      </c>
      <c r="B24" s="5"/>
      <c r="C24" s="5"/>
      <c r="D24" s="5">
        <v>5</v>
      </c>
      <c r="E24" s="5"/>
      <c r="F24" s="5"/>
      <c r="G24" s="5"/>
      <c r="H24" s="5"/>
      <c r="I24" s="5"/>
      <c r="J24" s="5"/>
      <c r="K24" s="5">
        <v>4</v>
      </c>
      <c r="L24" s="5"/>
      <c r="M24" s="5"/>
      <c r="N24" s="5">
        <v>10</v>
      </c>
      <c r="O24" s="5"/>
      <c r="P24" s="5"/>
      <c r="Q24" s="5"/>
      <c r="R24" s="5"/>
      <c r="S24" s="5"/>
      <c r="T24" s="5"/>
      <c r="U24" s="11"/>
      <c r="V24" s="5"/>
      <c r="W24" s="5"/>
      <c r="X24" s="36"/>
      <c r="Y24" s="5">
        <v>12</v>
      </c>
      <c r="Z24" s="5"/>
      <c r="AA24" s="5"/>
      <c r="AB24" s="5"/>
      <c r="AC24" s="5">
        <v>8</v>
      </c>
      <c r="AD24" s="5"/>
      <c r="AE24" s="5">
        <v>5</v>
      </c>
      <c r="AF24" s="5">
        <v>10</v>
      </c>
      <c r="AG24" s="5"/>
      <c r="AH24" s="5"/>
      <c r="AI24" s="11">
        <f>SUM(-K24)</f>
        <v>-4</v>
      </c>
      <c r="AJ24" s="11">
        <f t="shared" si="0"/>
        <v>50</v>
      </c>
      <c r="AK24" s="13">
        <f t="shared" si="1"/>
        <v>7</v>
      </c>
    </row>
    <row r="25" spans="1:37" ht="11.25">
      <c r="A25" s="5" t="s">
        <v>15</v>
      </c>
      <c r="B25" s="5"/>
      <c r="C25" s="5">
        <v>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8</v>
      </c>
      <c r="S25" s="5"/>
      <c r="T25" s="5"/>
      <c r="U25" s="11"/>
      <c r="V25" s="5"/>
      <c r="W25" s="5">
        <v>24</v>
      </c>
      <c r="X25" s="36"/>
      <c r="Y25" s="5"/>
      <c r="Z25" s="5"/>
      <c r="AA25" s="5"/>
      <c r="AB25" s="5"/>
      <c r="AC25" s="5"/>
      <c r="AD25" s="5"/>
      <c r="AE25" s="5"/>
      <c r="AF25" s="5"/>
      <c r="AG25" s="5">
        <v>11</v>
      </c>
      <c r="AH25" s="5"/>
      <c r="AI25" s="11"/>
      <c r="AJ25" s="11">
        <f t="shared" si="0"/>
        <v>48</v>
      </c>
      <c r="AK25" s="13">
        <f t="shared" si="1"/>
        <v>4</v>
      </c>
    </row>
    <row r="26" spans="1:37" ht="11.25">
      <c r="A26" s="5" t="s">
        <v>293</v>
      </c>
      <c r="B26" s="5"/>
      <c r="C26" s="5"/>
      <c r="D26" s="5"/>
      <c r="E26" s="5"/>
      <c r="F26" s="5"/>
      <c r="G26" s="5"/>
      <c r="H26" s="5">
        <v>5</v>
      </c>
      <c r="I26" s="5"/>
      <c r="J26" s="5"/>
      <c r="K26" s="5">
        <v>10</v>
      </c>
      <c r="L26" s="5"/>
      <c r="M26" s="5"/>
      <c r="N26" s="5"/>
      <c r="O26" s="5"/>
      <c r="P26" s="5"/>
      <c r="Q26" s="5"/>
      <c r="R26" s="5">
        <v>4</v>
      </c>
      <c r="S26" s="5"/>
      <c r="T26" s="5"/>
      <c r="U26" s="11"/>
      <c r="V26" s="5"/>
      <c r="W26" s="5"/>
      <c r="X26" s="36"/>
      <c r="Y26" s="5"/>
      <c r="Z26" s="5"/>
      <c r="AA26" s="5"/>
      <c r="AB26" s="5"/>
      <c r="AC26" s="5">
        <v>15</v>
      </c>
      <c r="AD26" s="5"/>
      <c r="AE26" s="5"/>
      <c r="AF26" s="5">
        <v>11</v>
      </c>
      <c r="AG26" s="5"/>
      <c r="AH26" s="5"/>
      <c r="AI26" s="11"/>
      <c r="AJ26" s="11">
        <f t="shared" si="0"/>
        <v>45</v>
      </c>
      <c r="AK26" s="13">
        <f t="shared" si="1"/>
        <v>5</v>
      </c>
    </row>
    <row r="27" spans="1:37" ht="11.25">
      <c r="A27" s="5" t="s">
        <v>3</v>
      </c>
      <c r="B27" s="5"/>
      <c r="C27" s="5"/>
      <c r="D27" s="5"/>
      <c r="E27" s="5"/>
      <c r="F27" s="5"/>
      <c r="G27" s="5">
        <v>11</v>
      </c>
      <c r="H27" s="5"/>
      <c r="I27" s="5"/>
      <c r="J27" s="5"/>
      <c r="K27" s="5"/>
      <c r="L27" s="5"/>
      <c r="M27" s="5">
        <v>21</v>
      </c>
      <c r="N27" s="5"/>
      <c r="O27" s="5"/>
      <c r="P27" s="5"/>
      <c r="Q27" s="5"/>
      <c r="R27" s="5"/>
      <c r="S27" s="5"/>
      <c r="T27" s="5"/>
      <c r="U27" s="11"/>
      <c r="V27" s="5"/>
      <c r="W27" s="5"/>
      <c r="X27" s="36"/>
      <c r="Y27" s="5"/>
      <c r="Z27" s="5"/>
      <c r="AA27" s="5"/>
      <c r="AB27" s="5"/>
      <c r="AC27" s="5"/>
      <c r="AD27" s="5">
        <v>12</v>
      </c>
      <c r="AE27" s="5"/>
      <c r="AF27" s="5"/>
      <c r="AG27" s="5"/>
      <c r="AH27" s="5"/>
      <c r="AI27" s="11"/>
      <c r="AJ27" s="11">
        <f t="shared" si="0"/>
        <v>44</v>
      </c>
      <c r="AK27" s="13">
        <f t="shared" si="1"/>
        <v>3</v>
      </c>
    </row>
    <row r="28" spans="1:37" ht="11.25">
      <c r="A28" s="5" t="s">
        <v>375</v>
      </c>
      <c r="B28" s="5"/>
      <c r="C28" s="5">
        <v>5</v>
      </c>
      <c r="D28" s="5"/>
      <c r="E28" s="5"/>
      <c r="F28" s="5"/>
      <c r="G28" s="5"/>
      <c r="H28" s="5"/>
      <c r="I28" s="5">
        <v>7</v>
      </c>
      <c r="J28" s="5"/>
      <c r="K28" s="5">
        <v>13</v>
      </c>
      <c r="L28" s="5"/>
      <c r="M28" s="5"/>
      <c r="N28" s="5"/>
      <c r="O28" s="5"/>
      <c r="P28" s="5"/>
      <c r="Q28" s="5"/>
      <c r="R28" s="5"/>
      <c r="S28" s="5"/>
      <c r="T28" s="5"/>
      <c r="U28" s="11"/>
      <c r="V28" s="5"/>
      <c r="W28" s="5">
        <v>9</v>
      </c>
      <c r="X28" s="36"/>
      <c r="Y28" s="5"/>
      <c r="Z28" s="5"/>
      <c r="AA28" s="5"/>
      <c r="AB28" s="5"/>
      <c r="AC28" s="5">
        <v>9</v>
      </c>
      <c r="AD28" s="5"/>
      <c r="AE28" s="5"/>
      <c r="AF28" s="5"/>
      <c r="AG28" s="5"/>
      <c r="AH28" s="5"/>
      <c r="AI28" s="11"/>
      <c r="AJ28" s="11">
        <f t="shared" si="0"/>
        <v>43</v>
      </c>
      <c r="AK28" s="13">
        <f t="shared" si="1"/>
        <v>5</v>
      </c>
    </row>
    <row r="29" spans="1:45" ht="11.25" customHeight="1">
      <c r="A29" s="5" t="s">
        <v>854</v>
      </c>
      <c r="B29" s="5"/>
      <c r="C29" s="5"/>
      <c r="D29" s="5"/>
      <c r="E29" s="5"/>
      <c r="F29" s="5"/>
      <c r="G29" s="5"/>
      <c r="H29" s="5"/>
      <c r="I29" s="5"/>
      <c r="J29" s="5">
        <v>7</v>
      </c>
      <c r="K29" s="5"/>
      <c r="L29" s="5"/>
      <c r="M29" s="5"/>
      <c r="N29" s="5"/>
      <c r="O29" s="5"/>
      <c r="P29" s="5"/>
      <c r="Q29" s="5">
        <v>9</v>
      </c>
      <c r="R29" s="5"/>
      <c r="S29" s="5"/>
      <c r="T29" s="5"/>
      <c r="U29" s="11"/>
      <c r="V29" s="5"/>
      <c r="W29" s="5"/>
      <c r="X29" s="36"/>
      <c r="Y29" s="5"/>
      <c r="Z29" s="5">
        <v>9</v>
      </c>
      <c r="AA29" s="5">
        <v>15</v>
      </c>
      <c r="AB29" s="5"/>
      <c r="AC29" s="5"/>
      <c r="AD29" s="5"/>
      <c r="AE29" s="5"/>
      <c r="AF29" s="5"/>
      <c r="AG29" s="5"/>
      <c r="AH29" s="5"/>
      <c r="AI29" s="45"/>
      <c r="AJ29" s="11">
        <f t="shared" si="0"/>
        <v>40</v>
      </c>
      <c r="AK29" s="13">
        <f t="shared" si="1"/>
        <v>4</v>
      </c>
      <c r="AN29" s="8"/>
      <c r="AO29" s="8"/>
      <c r="AP29" s="8"/>
      <c r="AQ29" s="8"/>
      <c r="AR29" s="8"/>
      <c r="AS29" s="8"/>
    </row>
    <row r="30" spans="1:45" ht="11.25">
      <c r="A30" s="5" t="s">
        <v>235</v>
      </c>
      <c r="B30" s="5"/>
      <c r="C30" s="5"/>
      <c r="D30" s="5"/>
      <c r="E30" s="5"/>
      <c r="F30" s="5"/>
      <c r="G30" s="5"/>
      <c r="H30" s="5"/>
      <c r="I30" s="5">
        <v>19</v>
      </c>
      <c r="J30" s="5"/>
      <c r="K30" s="5"/>
      <c r="L30" s="5"/>
      <c r="M30" s="5">
        <v>3</v>
      </c>
      <c r="N30" s="5"/>
      <c r="O30" s="5"/>
      <c r="P30" s="5"/>
      <c r="Q30" s="5"/>
      <c r="R30" s="5"/>
      <c r="S30" s="5"/>
      <c r="T30" s="5"/>
      <c r="U30" s="11"/>
      <c r="V30" s="5"/>
      <c r="W30" s="5"/>
      <c r="X30" s="36"/>
      <c r="Y30" s="5"/>
      <c r="Z30" s="5"/>
      <c r="AA30" s="5"/>
      <c r="AB30" s="5">
        <v>16</v>
      </c>
      <c r="AC30" s="5"/>
      <c r="AD30" s="5"/>
      <c r="AE30" s="5"/>
      <c r="AF30" s="5"/>
      <c r="AG30" s="5"/>
      <c r="AH30" s="5"/>
      <c r="AI30" s="11"/>
      <c r="AJ30" s="11">
        <f t="shared" si="0"/>
        <v>38</v>
      </c>
      <c r="AK30" s="13">
        <f t="shared" si="1"/>
        <v>3</v>
      </c>
      <c r="AL30" s="8"/>
      <c r="AM30" s="8"/>
      <c r="AN30" s="8"/>
      <c r="AO30" s="8"/>
      <c r="AP30" s="8"/>
      <c r="AQ30" s="8"/>
      <c r="AR30" s="8"/>
      <c r="AS30" s="8"/>
    </row>
    <row r="31" spans="1:45" ht="11.25" customHeight="1">
      <c r="A31" s="5" t="s">
        <v>377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26</v>
      </c>
      <c r="Q31" s="5">
        <v>9</v>
      </c>
      <c r="R31" s="5"/>
      <c r="S31" s="5"/>
      <c r="T31" s="5"/>
      <c r="U31" s="11"/>
      <c r="V31" s="5"/>
      <c r="W31" s="5"/>
      <c r="X31" s="3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45"/>
      <c r="AJ31" s="11">
        <f t="shared" si="0"/>
        <v>35</v>
      </c>
      <c r="AK31" s="13">
        <f t="shared" si="1"/>
        <v>2</v>
      </c>
      <c r="AN31" s="8"/>
      <c r="AO31" s="8"/>
      <c r="AP31" s="8"/>
      <c r="AQ31" s="8"/>
      <c r="AR31" s="8"/>
      <c r="AS31" s="8"/>
    </row>
    <row r="32" spans="1:37" ht="11.25" customHeight="1">
      <c r="A32" s="5" t="s">
        <v>95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8</v>
      </c>
      <c r="O32" s="5"/>
      <c r="P32" s="5"/>
      <c r="Q32" s="5"/>
      <c r="R32" s="5">
        <v>12</v>
      </c>
      <c r="S32" s="5"/>
      <c r="T32" s="5"/>
      <c r="U32" s="11"/>
      <c r="V32" s="5"/>
      <c r="W32" s="5"/>
      <c r="X32" s="36"/>
      <c r="Y32" s="5"/>
      <c r="Z32" s="5"/>
      <c r="AA32" s="5"/>
      <c r="AB32" s="5"/>
      <c r="AC32" s="5"/>
      <c r="AD32" s="5"/>
      <c r="AE32" s="5">
        <v>10</v>
      </c>
      <c r="AF32" s="5">
        <v>4</v>
      </c>
      <c r="AG32" s="5"/>
      <c r="AH32" s="5"/>
      <c r="AI32" s="45"/>
      <c r="AJ32" s="11">
        <f t="shared" si="0"/>
        <v>34</v>
      </c>
      <c r="AK32" s="13">
        <f t="shared" si="1"/>
        <v>4</v>
      </c>
    </row>
    <row r="33" spans="1:37" ht="11.25">
      <c r="A33" s="5" t="s">
        <v>420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1"/>
      <c r="V33" s="5"/>
      <c r="W33" s="5"/>
      <c r="X33" s="36"/>
      <c r="Y33" s="5"/>
      <c r="Z33" s="5"/>
      <c r="AA33" s="5"/>
      <c r="AB33" s="5"/>
      <c r="AC33" s="5">
        <v>19</v>
      </c>
      <c r="AD33" s="5"/>
      <c r="AE33" s="5"/>
      <c r="AF33" s="5">
        <v>15</v>
      </c>
      <c r="AG33" s="5"/>
      <c r="AH33" s="5"/>
      <c r="AI33" s="11"/>
      <c r="AJ33" s="11">
        <f t="shared" si="0"/>
        <v>34</v>
      </c>
      <c r="AK33" s="13">
        <f t="shared" si="1"/>
        <v>2</v>
      </c>
    </row>
    <row r="34" spans="1:45" ht="11.25">
      <c r="A34" s="5" t="s">
        <v>156</v>
      </c>
      <c r="B34" s="5"/>
      <c r="C34" s="5"/>
      <c r="D34" s="5"/>
      <c r="E34" s="5"/>
      <c r="F34" s="5">
        <v>3</v>
      </c>
      <c r="G34" s="5"/>
      <c r="H34" s="5">
        <v>5</v>
      </c>
      <c r="I34" s="5"/>
      <c r="J34" s="5"/>
      <c r="K34" s="5"/>
      <c r="L34" s="5"/>
      <c r="M34" s="5"/>
      <c r="N34" s="5"/>
      <c r="O34" s="5"/>
      <c r="P34" s="5"/>
      <c r="Q34" s="5"/>
      <c r="R34" s="5">
        <v>6</v>
      </c>
      <c r="S34" s="5"/>
      <c r="T34" s="5"/>
      <c r="U34" s="11"/>
      <c r="V34" s="5"/>
      <c r="W34" s="5">
        <v>5</v>
      </c>
      <c r="X34" s="36">
        <v>9</v>
      </c>
      <c r="Y34" s="5"/>
      <c r="Z34" s="5"/>
      <c r="AA34" s="5"/>
      <c r="AB34" s="5">
        <v>5</v>
      </c>
      <c r="AC34" s="5"/>
      <c r="AD34" s="5"/>
      <c r="AE34" s="5"/>
      <c r="AF34" s="5">
        <v>2</v>
      </c>
      <c r="AG34" s="5"/>
      <c r="AH34" s="5"/>
      <c r="AI34" s="11">
        <f>SUM(-AF34)</f>
        <v>-2</v>
      </c>
      <c r="AJ34" s="11">
        <f aca="true" t="shared" si="2" ref="AJ34:AJ65">SUM(B34:AI34)</f>
        <v>33</v>
      </c>
      <c r="AK34" s="13">
        <f aca="true" t="shared" si="3" ref="AK34:AK65">COUNTA(B34:AH34)</f>
        <v>7</v>
      </c>
      <c r="AN34" s="8"/>
      <c r="AO34" s="8"/>
      <c r="AP34" s="8"/>
      <c r="AQ34" s="8"/>
      <c r="AR34" s="8"/>
      <c r="AS34" s="8"/>
    </row>
    <row r="35" spans="1:37" ht="11.25">
      <c r="A35" s="5" t="s">
        <v>763</v>
      </c>
      <c r="B35" s="5"/>
      <c r="C35" s="5"/>
      <c r="D35" s="5"/>
      <c r="E35" s="5"/>
      <c r="F35" s="5"/>
      <c r="G35" s="5"/>
      <c r="H35" s="5">
        <v>14</v>
      </c>
      <c r="I35" s="5"/>
      <c r="J35" s="5"/>
      <c r="K35" s="5">
        <v>3</v>
      </c>
      <c r="L35" s="5"/>
      <c r="M35" s="5"/>
      <c r="N35" s="5"/>
      <c r="O35" s="5"/>
      <c r="P35" s="5"/>
      <c r="Q35" s="5"/>
      <c r="R35" s="5">
        <v>8</v>
      </c>
      <c r="S35" s="5"/>
      <c r="T35" s="5"/>
      <c r="U35" s="11"/>
      <c r="V35" s="5"/>
      <c r="W35" s="5"/>
      <c r="X35" s="36"/>
      <c r="Y35" s="5"/>
      <c r="Z35" s="5"/>
      <c r="AA35" s="5"/>
      <c r="AB35" s="5"/>
      <c r="AC35" s="5">
        <v>8</v>
      </c>
      <c r="AD35" s="5"/>
      <c r="AE35" s="5"/>
      <c r="AF35" s="5"/>
      <c r="AG35" s="5"/>
      <c r="AH35" s="5"/>
      <c r="AI35" s="11"/>
      <c r="AJ35" s="11">
        <f t="shared" si="2"/>
        <v>33</v>
      </c>
      <c r="AK35" s="13">
        <f t="shared" si="3"/>
        <v>4</v>
      </c>
    </row>
    <row r="36" spans="1:37" ht="11.25" customHeight="1">
      <c r="A36" s="5" t="s">
        <v>332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4</v>
      </c>
      <c r="N36" s="5"/>
      <c r="O36" s="5"/>
      <c r="P36" s="5"/>
      <c r="Q36" s="5"/>
      <c r="R36" s="5"/>
      <c r="S36" s="5"/>
      <c r="T36" s="5"/>
      <c r="U36" s="11"/>
      <c r="V36" s="5">
        <v>7</v>
      </c>
      <c r="W36" s="5"/>
      <c r="X36" s="36"/>
      <c r="Y36" s="5"/>
      <c r="Z36" s="5"/>
      <c r="AA36" s="5"/>
      <c r="AB36" s="5"/>
      <c r="AC36" s="5"/>
      <c r="AD36" s="5">
        <v>19</v>
      </c>
      <c r="AE36" s="5"/>
      <c r="AF36" s="5"/>
      <c r="AG36" s="5"/>
      <c r="AH36" s="5"/>
      <c r="AI36" s="45"/>
      <c r="AJ36" s="11">
        <f t="shared" si="2"/>
        <v>30</v>
      </c>
      <c r="AK36" s="13">
        <f t="shared" si="3"/>
        <v>3</v>
      </c>
    </row>
    <row r="37" spans="1:37" ht="11.25">
      <c r="A37" s="5" t="s">
        <v>167</v>
      </c>
      <c r="B37" s="5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10</v>
      </c>
      <c r="R37" s="5"/>
      <c r="S37" s="5"/>
      <c r="T37" s="5"/>
      <c r="U37" s="11"/>
      <c r="V37" s="5"/>
      <c r="W37" s="5"/>
      <c r="X37" s="3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1"/>
      <c r="AJ37" s="11">
        <f t="shared" si="2"/>
        <v>29</v>
      </c>
      <c r="AK37" s="13">
        <f t="shared" si="3"/>
        <v>2</v>
      </c>
    </row>
    <row r="38" spans="1:37" ht="11.25">
      <c r="A38" s="5" t="s">
        <v>655</v>
      </c>
      <c r="B38" s="5"/>
      <c r="C38" s="5"/>
      <c r="D38" s="5"/>
      <c r="E38" s="5"/>
      <c r="F38" s="5">
        <v>6</v>
      </c>
      <c r="G38" s="5"/>
      <c r="H38" s="5"/>
      <c r="I38" s="5"/>
      <c r="J38" s="5"/>
      <c r="K38" s="5"/>
      <c r="L38" s="5">
        <v>12</v>
      </c>
      <c r="M38" s="5"/>
      <c r="N38" s="5"/>
      <c r="O38" s="5"/>
      <c r="P38" s="5"/>
      <c r="Q38" s="5"/>
      <c r="R38" s="5"/>
      <c r="S38" s="5"/>
      <c r="T38" s="5"/>
      <c r="U38" s="11"/>
      <c r="V38" s="5"/>
      <c r="W38" s="5"/>
      <c r="X38" s="36"/>
      <c r="Y38" s="5"/>
      <c r="Z38" s="5"/>
      <c r="AA38" s="5"/>
      <c r="AB38" s="5">
        <v>11</v>
      </c>
      <c r="AC38" s="5"/>
      <c r="AD38" s="5"/>
      <c r="AE38" s="5"/>
      <c r="AF38" s="5"/>
      <c r="AG38" s="5"/>
      <c r="AH38" s="5"/>
      <c r="AI38" s="11"/>
      <c r="AJ38" s="11">
        <f t="shared" si="2"/>
        <v>29</v>
      </c>
      <c r="AK38" s="13">
        <f t="shared" si="3"/>
        <v>3</v>
      </c>
    </row>
    <row r="39" spans="1:37" ht="11.25">
      <c r="A39" s="5" t="s">
        <v>761</v>
      </c>
      <c r="B39" s="5"/>
      <c r="C39" s="5"/>
      <c r="D39" s="5"/>
      <c r="E39" s="5"/>
      <c r="F39" s="5"/>
      <c r="G39" s="5"/>
      <c r="H39" s="5">
        <v>3</v>
      </c>
      <c r="I39" s="5">
        <v>7</v>
      </c>
      <c r="J39" s="5"/>
      <c r="K39" s="5"/>
      <c r="L39" s="5"/>
      <c r="M39" s="5"/>
      <c r="N39" s="5"/>
      <c r="O39" s="5"/>
      <c r="P39" s="5"/>
      <c r="Q39" s="5"/>
      <c r="R39" s="5">
        <v>14</v>
      </c>
      <c r="S39" s="5"/>
      <c r="T39" s="5"/>
      <c r="U39" s="11"/>
      <c r="V39" s="5"/>
      <c r="W39" s="5"/>
      <c r="X39" s="36"/>
      <c r="Y39" s="5"/>
      <c r="Z39" s="5"/>
      <c r="AA39" s="5"/>
      <c r="AB39" s="5">
        <v>4</v>
      </c>
      <c r="AC39" s="5"/>
      <c r="AD39" s="5"/>
      <c r="AE39" s="5"/>
      <c r="AF39" s="5"/>
      <c r="AG39" s="5"/>
      <c r="AH39" s="5"/>
      <c r="AI39" s="11"/>
      <c r="AJ39" s="11">
        <f t="shared" si="2"/>
        <v>28</v>
      </c>
      <c r="AK39" s="13">
        <f t="shared" si="3"/>
        <v>4</v>
      </c>
    </row>
    <row r="40" spans="1:37" ht="11.25" customHeight="1">
      <c r="A40" s="5" t="s">
        <v>323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27</v>
      </c>
      <c r="V40" s="5"/>
      <c r="W40" s="5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45"/>
      <c r="AJ40" s="11">
        <f t="shared" si="2"/>
        <v>27</v>
      </c>
      <c r="AK40" s="13">
        <f t="shared" si="3"/>
        <v>1</v>
      </c>
    </row>
    <row r="41" spans="1:37" ht="11.25" customHeight="1">
      <c r="A41" s="5" t="s">
        <v>295</v>
      </c>
      <c r="B41" s="5"/>
      <c r="C41" s="5"/>
      <c r="D41" s="5"/>
      <c r="E41" s="5"/>
      <c r="F41" s="5"/>
      <c r="G41" s="5"/>
      <c r="H41" s="5"/>
      <c r="I41" s="5"/>
      <c r="J41" s="5">
        <v>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11"/>
      <c r="V41" s="5"/>
      <c r="W41" s="5"/>
      <c r="X41" s="36"/>
      <c r="Y41" s="5"/>
      <c r="Z41" s="5"/>
      <c r="AA41" s="5"/>
      <c r="AB41" s="5">
        <v>22</v>
      </c>
      <c r="AC41" s="5"/>
      <c r="AD41" s="5"/>
      <c r="AE41" s="5"/>
      <c r="AF41" s="5"/>
      <c r="AG41" s="5"/>
      <c r="AH41" s="5"/>
      <c r="AI41" s="45"/>
      <c r="AJ41" s="11">
        <f t="shared" si="2"/>
        <v>26</v>
      </c>
      <c r="AK41" s="13">
        <f t="shared" si="3"/>
        <v>2</v>
      </c>
    </row>
    <row r="42" spans="1:37" ht="11.25">
      <c r="A42" s="5" t="s">
        <v>665</v>
      </c>
      <c r="B42" s="5"/>
      <c r="C42" s="5"/>
      <c r="D42" s="5"/>
      <c r="E42" s="5"/>
      <c r="F42" s="5">
        <v>8</v>
      </c>
      <c r="G42" s="5"/>
      <c r="H42" s="5"/>
      <c r="I42" s="5"/>
      <c r="J42" s="5"/>
      <c r="K42" s="5"/>
      <c r="L42" s="5">
        <v>12</v>
      </c>
      <c r="M42" s="5"/>
      <c r="N42" s="5"/>
      <c r="O42" s="5"/>
      <c r="P42" s="5"/>
      <c r="Q42" s="5"/>
      <c r="R42" s="5"/>
      <c r="S42" s="5"/>
      <c r="T42" s="5"/>
      <c r="U42" s="11"/>
      <c r="V42" s="5"/>
      <c r="W42" s="5"/>
      <c r="X42" s="36"/>
      <c r="Y42" s="5"/>
      <c r="Z42" s="5"/>
      <c r="AA42" s="5"/>
      <c r="AB42" s="5">
        <v>5</v>
      </c>
      <c r="AC42" s="5"/>
      <c r="AD42" s="5"/>
      <c r="AE42" s="5"/>
      <c r="AF42" s="5"/>
      <c r="AG42" s="5"/>
      <c r="AH42" s="5"/>
      <c r="AI42" s="11"/>
      <c r="AJ42" s="11">
        <f t="shared" si="2"/>
        <v>25</v>
      </c>
      <c r="AK42" s="13">
        <f t="shared" si="3"/>
        <v>3</v>
      </c>
    </row>
    <row r="43" spans="1:37" ht="11.25" customHeight="1">
      <c r="A43" s="5" t="s">
        <v>357</v>
      </c>
      <c r="B43" s="5"/>
      <c r="C43" s="5"/>
      <c r="D43" s="5"/>
      <c r="E43" s="5"/>
      <c r="F43" s="5"/>
      <c r="G43" s="5"/>
      <c r="H43" s="5">
        <v>11</v>
      </c>
      <c r="I43" s="5"/>
      <c r="J43" s="5"/>
      <c r="K43" s="5"/>
      <c r="L43" s="5"/>
      <c r="M43" s="5"/>
      <c r="N43" s="5"/>
      <c r="O43" s="5"/>
      <c r="P43" s="5"/>
      <c r="Q43" s="5"/>
      <c r="R43" s="5">
        <v>13</v>
      </c>
      <c r="S43" s="5"/>
      <c r="T43" s="5"/>
      <c r="U43" s="11"/>
      <c r="V43" s="5"/>
      <c r="W43" s="5"/>
      <c r="X43" s="3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45"/>
      <c r="AJ43" s="11">
        <f t="shared" si="2"/>
        <v>24</v>
      </c>
      <c r="AK43" s="13">
        <f t="shared" si="3"/>
        <v>2</v>
      </c>
    </row>
    <row r="44" spans="1:37" ht="11.25" customHeight="1">
      <c r="A44" s="5" t="s">
        <v>184</v>
      </c>
      <c r="B44" s="5"/>
      <c r="C44" s="5">
        <v>4</v>
      </c>
      <c r="D44" s="5"/>
      <c r="E44" s="5"/>
      <c r="F44" s="5"/>
      <c r="G44" s="5"/>
      <c r="H44" s="5"/>
      <c r="I44" s="5">
        <v>10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1"/>
      <c r="V44" s="5"/>
      <c r="W44" s="5">
        <v>4</v>
      </c>
      <c r="X44" s="36"/>
      <c r="Y44" s="5"/>
      <c r="Z44" s="5"/>
      <c r="AA44" s="5"/>
      <c r="AB44" s="5"/>
      <c r="AC44" s="5"/>
      <c r="AD44" s="5"/>
      <c r="AE44" s="5"/>
      <c r="AF44" s="5"/>
      <c r="AG44" s="5">
        <v>6</v>
      </c>
      <c r="AH44" s="5"/>
      <c r="AI44" s="45"/>
      <c r="AJ44" s="11">
        <f t="shared" si="2"/>
        <v>24</v>
      </c>
      <c r="AK44" s="13">
        <f t="shared" si="3"/>
        <v>4</v>
      </c>
    </row>
    <row r="45" spans="1:37" ht="11.25" customHeight="1">
      <c r="A45" s="5" t="s">
        <v>271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9</v>
      </c>
      <c r="P45" s="5"/>
      <c r="Q45" s="5"/>
      <c r="R45" s="5"/>
      <c r="S45" s="5"/>
      <c r="T45" s="5"/>
      <c r="U45" s="11"/>
      <c r="V45" s="5"/>
      <c r="W45" s="5"/>
      <c r="X45" s="36"/>
      <c r="Y45" s="5"/>
      <c r="Z45" s="5"/>
      <c r="AA45" s="5"/>
      <c r="AB45" s="5"/>
      <c r="AC45" s="5">
        <v>14</v>
      </c>
      <c r="AD45" s="5"/>
      <c r="AE45" s="5"/>
      <c r="AF45" s="5"/>
      <c r="AG45" s="5"/>
      <c r="AH45" s="5"/>
      <c r="AI45" s="45"/>
      <c r="AJ45" s="11">
        <f t="shared" si="2"/>
        <v>23</v>
      </c>
      <c r="AK45" s="13">
        <f t="shared" si="3"/>
        <v>2</v>
      </c>
    </row>
    <row r="46" spans="1:37" ht="11.25">
      <c r="A46" s="5" t="s">
        <v>333</v>
      </c>
      <c r="B46" s="5"/>
      <c r="C46" s="5"/>
      <c r="D46" s="5"/>
      <c r="E46" s="5"/>
      <c r="F46" s="5"/>
      <c r="G46" s="5">
        <v>7</v>
      </c>
      <c r="H46" s="5"/>
      <c r="I46" s="5"/>
      <c r="J46" s="5"/>
      <c r="K46" s="5"/>
      <c r="L46" s="5"/>
      <c r="M46" s="5">
        <v>6</v>
      </c>
      <c r="N46" s="5"/>
      <c r="O46" s="5"/>
      <c r="P46" s="5"/>
      <c r="Q46" s="5"/>
      <c r="R46" s="5"/>
      <c r="S46" s="5"/>
      <c r="T46" s="5"/>
      <c r="U46" s="11"/>
      <c r="V46" s="5"/>
      <c r="W46" s="5"/>
      <c r="X46" s="36"/>
      <c r="Y46" s="5"/>
      <c r="Z46" s="5"/>
      <c r="AA46" s="5"/>
      <c r="AB46" s="5"/>
      <c r="AC46" s="5"/>
      <c r="AD46" s="5">
        <v>10</v>
      </c>
      <c r="AE46" s="5"/>
      <c r="AF46" s="5"/>
      <c r="AG46" s="5"/>
      <c r="AH46" s="5"/>
      <c r="AI46" s="11"/>
      <c r="AJ46" s="11">
        <f t="shared" si="2"/>
        <v>23</v>
      </c>
      <c r="AK46" s="13">
        <f t="shared" si="3"/>
        <v>3</v>
      </c>
    </row>
    <row r="47" spans="1:37" ht="11.25" customHeight="1">
      <c r="A47" s="5" t="s">
        <v>61</v>
      </c>
      <c r="B47" s="5"/>
      <c r="C47" s="5">
        <v>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1</v>
      </c>
      <c r="S47" s="5"/>
      <c r="T47" s="5"/>
      <c r="U47" s="11"/>
      <c r="V47" s="5"/>
      <c r="W47" s="5">
        <v>18</v>
      </c>
      <c r="X47" s="36"/>
      <c r="Y47" s="5">
        <v>2</v>
      </c>
      <c r="Z47" s="5"/>
      <c r="AA47" s="5"/>
      <c r="AB47" s="5"/>
      <c r="AC47" s="5"/>
      <c r="AD47" s="5"/>
      <c r="AE47" s="5"/>
      <c r="AF47" s="5"/>
      <c r="AG47" s="5"/>
      <c r="AH47" s="5"/>
      <c r="AI47" s="45"/>
      <c r="AJ47" s="11">
        <f t="shared" si="2"/>
        <v>23</v>
      </c>
      <c r="AK47" s="13">
        <f t="shared" si="3"/>
        <v>4</v>
      </c>
    </row>
    <row r="48" spans="1:37" ht="11.25">
      <c r="A48" s="5" t="s">
        <v>297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>
        <v>13</v>
      </c>
      <c r="M48" s="5"/>
      <c r="N48" s="5"/>
      <c r="O48" s="5"/>
      <c r="P48" s="5"/>
      <c r="Q48" s="5"/>
      <c r="R48" s="5"/>
      <c r="S48" s="5"/>
      <c r="T48" s="5"/>
      <c r="U48" s="11"/>
      <c r="V48" s="5"/>
      <c r="W48" s="5"/>
      <c r="X48" s="36"/>
      <c r="Y48" s="5"/>
      <c r="Z48" s="5"/>
      <c r="AA48" s="5"/>
      <c r="AB48" s="5"/>
      <c r="AC48" s="5"/>
      <c r="AD48" s="5"/>
      <c r="AE48" s="5"/>
      <c r="AF48" s="5"/>
      <c r="AG48" s="5">
        <v>9</v>
      </c>
      <c r="AH48" s="5"/>
      <c r="AI48" s="11"/>
      <c r="AJ48" s="11">
        <f t="shared" si="2"/>
        <v>22</v>
      </c>
      <c r="AK48" s="13">
        <f t="shared" si="3"/>
        <v>2</v>
      </c>
    </row>
    <row r="49" spans="1:37" ht="11.25" customHeight="1">
      <c r="A49" s="5" t="s">
        <v>1075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6</v>
      </c>
      <c r="Q49" s="5">
        <v>15</v>
      </c>
      <c r="R49" s="5"/>
      <c r="S49" s="5"/>
      <c r="T49" s="5"/>
      <c r="U49" s="11"/>
      <c r="V49" s="5"/>
      <c r="W49" s="5"/>
      <c r="X49" s="3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45"/>
      <c r="AJ49" s="11">
        <f t="shared" si="2"/>
        <v>21</v>
      </c>
      <c r="AK49" s="13">
        <f t="shared" si="3"/>
        <v>2</v>
      </c>
    </row>
    <row r="50" spans="1:37" ht="11.25" customHeight="1">
      <c r="A50" s="5" t="s">
        <v>386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v>7</v>
      </c>
      <c r="N50" s="5"/>
      <c r="O50" s="5"/>
      <c r="P50" s="5"/>
      <c r="Q50" s="5"/>
      <c r="R50" s="5"/>
      <c r="S50" s="5"/>
      <c r="T50" s="5"/>
      <c r="U50" s="11"/>
      <c r="V50" s="5"/>
      <c r="W50" s="5"/>
      <c r="X50" s="36"/>
      <c r="Y50" s="5"/>
      <c r="Z50" s="5"/>
      <c r="AA50" s="5"/>
      <c r="AB50" s="5"/>
      <c r="AC50" s="5"/>
      <c r="AD50" s="5">
        <v>13</v>
      </c>
      <c r="AE50" s="5"/>
      <c r="AF50" s="5"/>
      <c r="AG50" s="5"/>
      <c r="AH50" s="5"/>
      <c r="AI50" s="45"/>
      <c r="AJ50" s="11">
        <f t="shared" si="2"/>
        <v>20</v>
      </c>
      <c r="AK50" s="13">
        <f t="shared" si="3"/>
        <v>2</v>
      </c>
    </row>
    <row r="51" spans="1:37" ht="11.25">
      <c r="A51" s="5" t="s">
        <v>305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1"/>
      <c r="V51" s="5"/>
      <c r="W51" s="5"/>
      <c r="X51" s="36"/>
      <c r="Y51" s="5"/>
      <c r="Z51" s="5"/>
      <c r="AA51" s="5"/>
      <c r="AB51" s="5"/>
      <c r="AC51" s="5"/>
      <c r="AD51" s="5"/>
      <c r="AE51" s="5"/>
      <c r="AF51" s="5"/>
      <c r="AG51" s="5"/>
      <c r="AH51" s="5">
        <v>19</v>
      </c>
      <c r="AI51" s="11"/>
      <c r="AJ51" s="11">
        <f t="shared" si="2"/>
        <v>19</v>
      </c>
      <c r="AK51" s="13">
        <f t="shared" si="3"/>
        <v>1</v>
      </c>
    </row>
    <row r="52" spans="1:37" ht="11.25" customHeight="1">
      <c r="A52" s="5" t="s">
        <v>32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11</v>
      </c>
      <c r="N52" s="5"/>
      <c r="O52" s="5"/>
      <c r="P52" s="5"/>
      <c r="Q52" s="5"/>
      <c r="R52" s="5"/>
      <c r="S52" s="5"/>
      <c r="T52" s="5"/>
      <c r="U52" s="11"/>
      <c r="V52" s="5"/>
      <c r="W52" s="5"/>
      <c r="X52" s="36"/>
      <c r="Y52" s="5"/>
      <c r="Z52" s="5"/>
      <c r="AA52" s="5"/>
      <c r="AB52" s="5"/>
      <c r="AC52" s="5"/>
      <c r="AD52" s="5">
        <v>8</v>
      </c>
      <c r="AE52" s="5"/>
      <c r="AF52" s="5"/>
      <c r="AG52" s="5"/>
      <c r="AH52" s="5"/>
      <c r="AI52" s="45"/>
      <c r="AJ52" s="11">
        <f t="shared" si="2"/>
        <v>19</v>
      </c>
      <c r="AK52" s="13">
        <f t="shared" si="3"/>
        <v>2</v>
      </c>
    </row>
    <row r="53" spans="1:37" ht="11.25">
      <c r="A53" s="5" t="s">
        <v>965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>
        <v>7</v>
      </c>
      <c r="M53" s="5"/>
      <c r="N53" s="5"/>
      <c r="O53" s="5"/>
      <c r="P53" s="5"/>
      <c r="Q53" s="5"/>
      <c r="R53" s="5"/>
      <c r="S53" s="5"/>
      <c r="T53" s="5"/>
      <c r="U53" s="11"/>
      <c r="V53" s="5"/>
      <c r="W53" s="5"/>
      <c r="X53" s="36"/>
      <c r="Y53" s="5"/>
      <c r="Z53" s="5"/>
      <c r="AA53" s="5"/>
      <c r="AB53" s="5">
        <v>12</v>
      </c>
      <c r="AC53" s="5"/>
      <c r="AD53" s="5"/>
      <c r="AE53" s="5"/>
      <c r="AF53" s="5"/>
      <c r="AG53" s="5"/>
      <c r="AH53" s="5"/>
      <c r="AI53" s="11"/>
      <c r="AJ53" s="11">
        <f t="shared" si="2"/>
        <v>19</v>
      </c>
      <c r="AK53" s="13">
        <f t="shared" si="3"/>
        <v>2</v>
      </c>
    </row>
    <row r="54" spans="1:45" ht="11.25">
      <c r="A54" s="5" t="s">
        <v>88</v>
      </c>
      <c r="B54" s="5"/>
      <c r="C54" s="5"/>
      <c r="D54" s="5"/>
      <c r="E54" s="5"/>
      <c r="F54" s="5"/>
      <c r="G54" s="5">
        <v>4</v>
      </c>
      <c r="H54" s="5"/>
      <c r="I54" s="5"/>
      <c r="J54" s="5"/>
      <c r="K54" s="5"/>
      <c r="L54" s="5"/>
      <c r="M54" s="5">
        <v>5</v>
      </c>
      <c r="N54" s="5"/>
      <c r="O54" s="5"/>
      <c r="P54" s="5"/>
      <c r="Q54" s="5"/>
      <c r="R54" s="5"/>
      <c r="S54" s="5"/>
      <c r="T54" s="5"/>
      <c r="U54" s="11"/>
      <c r="V54" s="5"/>
      <c r="W54" s="5"/>
      <c r="X54" s="36"/>
      <c r="Y54" s="5"/>
      <c r="Z54" s="5"/>
      <c r="AA54" s="5"/>
      <c r="AB54" s="5"/>
      <c r="AC54" s="5"/>
      <c r="AD54" s="5">
        <v>3</v>
      </c>
      <c r="AE54" s="5"/>
      <c r="AF54" s="5"/>
      <c r="AG54" s="5">
        <v>6</v>
      </c>
      <c r="AH54" s="5"/>
      <c r="AI54" s="11"/>
      <c r="AJ54" s="11">
        <f t="shared" si="2"/>
        <v>18</v>
      </c>
      <c r="AK54" s="13">
        <f t="shared" si="3"/>
        <v>4</v>
      </c>
      <c r="AN54" s="8"/>
      <c r="AO54" s="8"/>
      <c r="AP54" s="8"/>
      <c r="AQ54" s="8"/>
      <c r="AR54" s="8"/>
      <c r="AS54" s="8"/>
    </row>
    <row r="55" spans="1:37" ht="11.25">
      <c r="A55" s="5" t="s">
        <v>215</v>
      </c>
      <c r="B55" s="5">
        <v>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7</v>
      </c>
      <c r="R55" s="5"/>
      <c r="S55" s="5"/>
      <c r="T55" s="5">
        <v>6</v>
      </c>
      <c r="U55" s="11"/>
      <c r="V55" s="5"/>
      <c r="W55" s="5"/>
      <c r="X55" s="3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11"/>
      <c r="AJ55" s="11">
        <f t="shared" si="2"/>
        <v>18</v>
      </c>
      <c r="AK55" s="13">
        <f t="shared" si="3"/>
        <v>3</v>
      </c>
    </row>
    <row r="56" spans="1:37" ht="11.25">
      <c r="A56" s="5" t="s">
        <v>663</v>
      </c>
      <c r="B56" s="5"/>
      <c r="C56" s="5"/>
      <c r="D56" s="5"/>
      <c r="E56" s="5"/>
      <c r="F56" s="5">
        <v>6</v>
      </c>
      <c r="G56" s="5"/>
      <c r="H56" s="5"/>
      <c r="I56" s="5"/>
      <c r="J56" s="5"/>
      <c r="K56" s="5"/>
      <c r="L56" s="5">
        <v>12</v>
      </c>
      <c r="M56" s="5"/>
      <c r="N56" s="5"/>
      <c r="O56" s="5"/>
      <c r="P56" s="5"/>
      <c r="Q56" s="5"/>
      <c r="R56" s="5"/>
      <c r="S56" s="5"/>
      <c r="T56" s="5"/>
      <c r="U56" s="11"/>
      <c r="V56" s="5"/>
      <c r="W56" s="5"/>
      <c r="X56" s="36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1"/>
      <c r="AJ56" s="11">
        <f t="shared" si="2"/>
        <v>18</v>
      </c>
      <c r="AK56" s="13">
        <f t="shared" si="3"/>
        <v>2</v>
      </c>
    </row>
    <row r="57" spans="1:37" ht="11.25">
      <c r="A57" s="5" t="s">
        <v>1015</v>
      </c>
      <c r="B57" s="5"/>
      <c r="C57" s="5"/>
      <c r="D57" s="5"/>
      <c r="E57" s="5"/>
      <c r="F57" s="5"/>
      <c r="G57" s="5"/>
      <c r="H57" s="5"/>
      <c r="I57" s="5"/>
      <c r="J57" s="5"/>
      <c r="K57" s="5">
        <v>10</v>
      </c>
      <c r="L57" s="5"/>
      <c r="M57" s="5"/>
      <c r="N57" s="5">
        <v>7</v>
      </c>
      <c r="O57" s="5"/>
      <c r="P57" s="5"/>
      <c r="Q57" s="5"/>
      <c r="R57" s="5"/>
      <c r="S57" s="5"/>
      <c r="T57" s="5"/>
      <c r="U57" s="11"/>
      <c r="V57" s="5"/>
      <c r="W57" s="5"/>
      <c r="X57" s="36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11"/>
      <c r="AJ57" s="11">
        <f t="shared" si="2"/>
        <v>17</v>
      </c>
      <c r="AK57" s="13">
        <f t="shared" si="3"/>
        <v>2</v>
      </c>
    </row>
    <row r="58" spans="1:37" ht="11.25">
      <c r="A58" s="5" t="s">
        <v>47</v>
      </c>
      <c r="B58" s="5"/>
      <c r="C58" s="5"/>
      <c r="D58" s="5"/>
      <c r="E58" s="5"/>
      <c r="F58" s="5"/>
      <c r="G58" s="5">
        <v>13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1"/>
      <c r="V58" s="5"/>
      <c r="W58" s="5"/>
      <c r="X58" s="36"/>
      <c r="Y58" s="5"/>
      <c r="Z58" s="5"/>
      <c r="AA58" s="5"/>
      <c r="AB58" s="5"/>
      <c r="AC58" s="5"/>
      <c r="AD58" s="5">
        <v>2</v>
      </c>
      <c r="AE58" s="5"/>
      <c r="AF58" s="5"/>
      <c r="AG58" s="5"/>
      <c r="AH58" s="5"/>
      <c r="AI58" s="11"/>
      <c r="AJ58" s="11">
        <f t="shared" si="2"/>
        <v>15</v>
      </c>
      <c r="AK58" s="13">
        <f t="shared" si="3"/>
        <v>2</v>
      </c>
    </row>
    <row r="59" spans="1:37" ht="11.25" customHeight="1">
      <c r="A59" s="5" t="s">
        <v>1158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v>15</v>
      </c>
      <c r="S59" s="5"/>
      <c r="T59" s="5"/>
      <c r="U59" s="11"/>
      <c r="V59" s="5"/>
      <c r="W59" s="5"/>
      <c r="X59" s="3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45"/>
      <c r="AJ59" s="11">
        <f t="shared" si="2"/>
        <v>15</v>
      </c>
      <c r="AK59" s="13">
        <f t="shared" si="3"/>
        <v>1</v>
      </c>
    </row>
    <row r="60" spans="1:37" ht="11.25">
      <c r="A60" s="5" t="s">
        <v>1490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1"/>
      <c r="V60" s="5"/>
      <c r="W60" s="5"/>
      <c r="X60" s="36"/>
      <c r="Y60" s="5"/>
      <c r="Z60" s="5"/>
      <c r="AA60" s="5"/>
      <c r="AB60" s="5"/>
      <c r="AC60" s="5"/>
      <c r="AD60" s="5"/>
      <c r="AE60" s="5"/>
      <c r="AF60" s="5"/>
      <c r="AG60" s="5">
        <v>14</v>
      </c>
      <c r="AH60" s="5"/>
      <c r="AI60" s="11"/>
      <c r="AJ60" s="11">
        <f t="shared" si="2"/>
        <v>14</v>
      </c>
      <c r="AK60" s="13">
        <f t="shared" si="3"/>
        <v>1</v>
      </c>
    </row>
    <row r="61" spans="1:37" ht="11.25" customHeight="1">
      <c r="A61" s="5" t="s">
        <v>72</v>
      </c>
      <c r="B61" s="5"/>
      <c r="C61" s="5"/>
      <c r="D61" s="5"/>
      <c r="E61" s="5"/>
      <c r="F61" s="5"/>
      <c r="G61" s="5">
        <v>3</v>
      </c>
      <c r="H61" s="5"/>
      <c r="I61" s="5"/>
      <c r="J61" s="5"/>
      <c r="K61" s="5"/>
      <c r="L61" s="5"/>
      <c r="M61" s="5">
        <v>8</v>
      </c>
      <c r="N61" s="5"/>
      <c r="O61" s="5"/>
      <c r="P61" s="5"/>
      <c r="Q61" s="5"/>
      <c r="R61" s="5"/>
      <c r="S61" s="5"/>
      <c r="T61" s="5"/>
      <c r="U61" s="11"/>
      <c r="V61" s="5">
        <v>1</v>
      </c>
      <c r="W61" s="5"/>
      <c r="X61" s="36"/>
      <c r="Y61" s="5"/>
      <c r="Z61" s="5"/>
      <c r="AA61" s="5"/>
      <c r="AB61" s="5"/>
      <c r="AC61" s="5"/>
      <c r="AD61" s="5">
        <v>2</v>
      </c>
      <c r="AE61" s="5"/>
      <c r="AF61" s="5"/>
      <c r="AG61" s="5"/>
      <c r="AH61" s="5"/>
      <c r="AI61" s="45"/>
      <c r="AJ61" s="11">
        <f t="shared" si="2"/>
        <v>14</v>
      </c>
      <c r="AK61" s="13">
        <f t="shared" si="3"/>
        <v>4</v>
      </c>
    </row>
    <row r="62" spans="1:37" ht="11.25" customHeight="1">
      <c r="A62" s="5" t="s">
        <v>404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13</v>
      </c>
      <c r="V62" s="5"/>
      <c r="W62" s="5"/>
      <c r="X62" s="3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45"/>
      <c r="AJ62" s="11">
        <f t="shared" si="2"/>
        <v>13</v>
      </c>
      <c r="AK62" s="13">
        <f t="shared" si="3"/>
        <v>1</v>
      </c>
    </row>
    <row r="63" spans="1:37" ht="11.25" customHeight="1">
      <c r="A63" s="5" t="s">
        <v>312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13</v>
      </c>
      <c r="V63" s="5"/>
      <c r="W63" s="5"/>
      <c r="X63" s="3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45"/>
      <c r="AJ63" s="11">
        <f t="shared" si="2"/>
        <v>13</v>
      </c>
      <c r="AK63" s="13">
        <f t="shared" si="3"/>
        <v>1</v>
      </c>
    </row>
    <row r="64" spans="1:37" ht="11.25" customHeight="1">
      <c r="A64" s="5" t="s">
        <v>314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v>12</v>
      </c>
      <c r="V64" s="5"/>
      <c r="W64" s="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45"/>
      <c r="AJ64" s="11">
        <f t="shared" si="2"/>
        <v>12</v>
      </c>
      <c r="AK64" s="13">
        <f t="shared" si="3"/>
        <v>1</v>
      </c>
    </row>
    <row r="65" spans="1:37" ht="11.25" customHeight="1">
      <c r="A65" s="5" t="s">
        <v>353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12</v>
      </c>
      <c r="V65" s="5"/>
      <c r="W65" s="5"/>
      <c r="X65" s="3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45"/>
      <c r="AJ65" s="11">
        <f t="shared" si="2"/>
        <v>12</v>
      </c>
      <c r="AK65" s="13">
        <f t="shared" si="3"/>
        <v>1</v>
      </c>
    </row>
    <row r="66" spans="1:37" ht="11.25" customHeight="1">
      <c r="A66" s="5" t="s">
        <v>207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12</v>
      </c>
      <c r="M66" s="5"/>
      <c r="N66" s="5"/>
      <c r="O66" s="5"/>
      <c r="P66" s="5"/>
      <c r="Q66" s="5"/>
      <c r="R66" s="5"/>
      <c r="S66" s="5"/>
      <c r="T66" s="5"/>
      <c r="U66" s="11"/>
      <c r="V66" s="5"/>
      <c r="W66" s="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45"/>
      <c r="AJ66" s="11">
        <f aca="true" t="shared" si="4" ref="AJ66:AJ97">SUM(B66:AI66)</f>
        <v>12</v>
      </c>
      <c r="AK66" s="13">
        <f aca="true" t="shared" si="5" ref="AK66:AK97">COUNTA(B66:AH66)</f>
        <v>1</v>
      </c>
    </row>
    <row r="67" spans="1:37" ht="11.25" customHeight="1">
      <c r="A67" s="5" t="s">
        <v>44</v>
      </c>
      <c r="B67" s="5"/>
      <c r="C67" s="5"/>
      <c r="D67" s="5"/>
      <c r="E67" s="5"/>
      <c r="F67" s="5">
        <v>12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1"/>
      <c r="V67" s="5"/>
      <c r="W67" s="5"/>
      <c r="X67" s="36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45"/>
      <c r="AJ67" s="11">
        <f t="shared" si="4"/>
        <v>12</v>
      </c>
      <c r="AK67" s="13">
        <f t="shared" si="5"/>
        <v>1</v>
      </c>
    </row>
    <row r="68" spans="1:37" ht="11.25" customHeight="1">
      <c r="A68" s="5" t="s">
        <v>434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v>5</v>
      </c>
      <c r="Q68" s="5"/>
      <c r="R68" s="5"/>
      <c r="S68" s="5"/>
      <c r="T68" s="5"/>
      <c r="U68" s="11"/>
      <c r="V68" s="5"/>
      <c r="W68" s="5"/>
      <c r="X68" s="36"/>
      <c r="Y68" s="5"/>
      <c r="Z68" s="5"/>
      <c r="AA68" s="5">
        <v>6</v>
      </c>
      <c r="AB68" s="5"/>
      <c r="AC68" s="5"/>
      <c r="AD68" s="5"/>
      <c r="AE68" s="5"/>
      <c r="AF68" s="5"/>
      <c r="AG68" s="5"/>
      <c r="AH68" s="5"/>
      <c r="AI68" s="45"/>
      <c r="AJ68" s="11">
        <f t="shared" si="4"/>
        <v>11</v>
      </c>
      <c r="AK68" s="13">
        <f t="shared" si="5"/>
        <v>2</v>
      </c>
    </row>
    <row r="69" spans="1:45" ht="11.25" customHeight="1">
      <c r="A69" s="5" t="s">
        <v>428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v>8</v>
      </c>
      <c r="V69" s="5"/>
      <c r="W69" s="5"/>
      <c r="X69" s="36"/>
      <c r="Y69" s="5"/>
      <c r="Z69" s="5"/>
      <c r="AA69" s="5"/>
      <c r="AB69" s="5"/>
      <c r="AC69" s="5"/>
      <c r="AD69" s="5"/>
      <c r="AE69" s="5"/>
      <c r="AF69" s="5"/>
      <c r="AG69" s="5"/>
      <c r="AH69" s="5">
        <v>3</v>
      </c>
      <c r="AI69" s="45"/>
      <c r="AJ69" s="11">
        <f t="shared" si="4"/>
        <v>11</v>
      </c>
      <c r="AK69" s="13">
        <f t="shared" si="5"/>
        <v>2</v>
      </c>
      <c r="AL69" s="8"/>
      <c r="AM69" s="8"/>
      <c r="AN69" s="8"/>
      <c r="AO69" s="8"/>
      <c r="AP69" s="8"/>
      <c r="AQ69" s="8"/>
      <c r="AR69" s="8"/>
      <c r="AS69" s="8"/>
    </row>
    <row r="70" spans="1:37" ht="11.25">
      <c r="A70" s="5" t="s">
        <v>89</v>
      </c>
      <c r="B70" s="5"/>
      <c r="C70" s="5"/>
      <c r="D70" s="5"/>
      <c r="E70" s="5"/>
      <c r="F70" s="5"/>
      <c r="G70" s="5">
        <v>3</v>
      </c>
      <c r="H70" s="5"/>
      <c r="I70" s="5"/>
      <c r="J70" s="5"/>
      <c r="K70" s="5"/>
      <c r="L70" s="5"/>
      <c r="M70" s="5">
        <v>6</v>
      </c>
      <c r="N70" s="5"/>
      <c r="O70" s="5"/>
      <c r="P70" s="5"/>
      <c r="Q70" s="5"/>
      <c r="R70" s="5"/>
      <c r="S70" s="5"/>
      <c r="T70" s="5"/>
      <c r="U70" s="11"/>
      <c r="V70" s="5">
        <v>2</v>
      </c>
      <c r="W70" s="5"/>
      <c r="X70" s="3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1"/>
      <c r="AJ70" s="11">
        <f t="shared" si="4"/>
        <v>11</v>
      </c>
      <c r="AK70" s="13">
        <f t="shared" si="5"/>
        <v>3</v>
      </c>
    </row>
    <row r="71" spans="1:37" ht="11.25" customHeight="1">
      <c r="A71" s="5" t="s">
        <v>408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v>2</v>
      </c>
      <c r="Q71" s="5">
        <v>9</v>
      </c>
      <c r="R71" s="5"/>
      <c r="S71" s="5"/>
      <c r="T71" s="5"/>
      <c r="U71" s="11"/>
      <c r="V71" s="5"/>
      <c r="W71" s="5"/>
      <c r="X71" s="36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45"/>
      <c r="AJ71" s="11">
        <f t="shared" si="4"/>
        <v>11</v>
      </c>
      <c r="AK71" s="13">
        <f t="shared" si="5"/>
        <v>2</v>
      </c>
    </row>
    <row r="72" spans="1:37" ht="11.25">
      <c r="A72" s="5" t="s">
        <v>302</v>
      </c>
      <c r="B72" s="5"/>
      <c r="C72" s="5"/>
      <c r="D72" s="5"/>
      <c r="E72" s="5"/>
      <c r="F72" s="5"/>
      <c r="G72" s="5"/>
      <c r="H72" s="5"/>
      <c r="I72" s="5">
        <v>5</v>
      </c>
      <c r="J72" s="5"/>
      <c r="K72" s="5"/>
      <c r="L72" s="5">
        <v>6</v>
      </c>
      <c r="M72" s="5"/>
      <c r="N72" s="5"/>
      <c r="O72" s="5"/>
      <c r="P72" s="5"/>
      <c r="Q72" s="5"/>
      <c r="R72" s="5"/>
      <c r="S72" s="5"/>
      <c r="T72" s="5"/>
      <c r="U72" s="11"/>
      <c r="V72" s="5"/>
      <c r="W72" s="5"/>
      <c r="X72" s="36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1"/>
      <c r="AJ72" s="11">
        <f t="shared" si="4"/>
        <v>11</v>
      </c>
      <c r="AK72" s="13">
        <f t="shared" si="5"/>
        <v>2</v>
      </c>
    </row>
    <row r="73" spans="1:37" ht="11.25" customHeight="1">
      <c r="A73" s="5" t="s">
        <v>281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v>10</v>
      </c>
      <c r="V73" s="5"/>
      <c r="W73" s="5"/>
      <c r="X73" s="3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45"/>
      <c r="AJ73" s="11">
        <f t="shared" si="4"/>
        <v>10</v>
      </c>
      <c r="AK73" s="13">
        <f t="shared" si="5"/>
        <v>1</v>
      </c>
    </row>
    <row r="74" spans="1:37" ht="11.25">
      <c r="A74" s="5" t="s">
        <v>301</v>
      </c>
      <c r="B74" s="5"/>
      <c r="C74" s="5"/>
      <c r="D74" s="5"/>
      <c r="E74" s="5"/>
      <c r="F74" s="5">
        <v>9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1"/>
      <c r="V74" s="5"/>
      <c r="W74" s="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1"/>
      <c r="AJ74" s="11">
        <f t="shared" si="4"/>
        <v>9</v>
      </c>
      <c r="AK74" s="13">
        <f t="shared" si="5"/>
        <v>1</v>
      </c>
    </row>
    <row r="75" spans="1:37" ht="11.25">
      <c r="A75" s="5" t="s">
        <v>287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>
        <v>9</v>
      </c>
      <c r="M75" s="5"/>
      <c r="N75" s="5"/>
      <c r="O75" s="5"/>
      <c r="P75" s="5"/>
      <c r="Q75" s="5"/>
      <c r="R75" s="5"/>
      <c r="S75" s="5"/>
      <c r="T75" s="5"/>
      <c r="U75" s="11"/>
      <c r="V75" s="5"/>
      <c r="W75" s="5"/>
      <c r="X75" s="3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11"/>
      <c r="AJ75" s="11">
        <f t="shared" si="4"/>
        <v>9</v>
      </c>
      <c r="AK75" s="13">
        <f t="shared" si="5"/>
        <v>1</v>
      </c>
    </row>
    <row r="76" spans="1:37" ht="11.25" customHeight="1">
      <c r="A76" s="5" t="s">
        <v>345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v>9</v>
      </c>
      <c r="V76" s="5"/>
      <c r="W76" s="5"/>
      <c r="X76" s="3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45"/>
      <c r="AJ76" s="11">
        <f t="shared" si="4"/>
        <v>9</v>
      </c>
      <c r="AK76" s="13">
        <f t="shared" si="5"/>
        <v>1</v>
      </c>
    </row>
    <row r="77" spans="1:37" ht="11.25">
      <c r="A77" s="5" t="s">
        <v>1204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1"/>
      <c r="V77" s="5"/>
      <c r="W77" s="5"/>
      <c r="X77" s="36"/>
      <c r="Y77" s="5"/>
      <c r="Z77" s="5"/>
      <c r="AA77" s="5"/>
      <c r="AB77" s="5"/>
      <c r="AC77" s="5"/>
      <c r="AD77" s="5"/>
      <c r="AE77" s="5"/>
      <c r="AF77" s="5"/>
      <c r="AG77" s="5"/>
      <c r="AH77" s="5">
        <v>9</v>
      </c>
      <c r="AI77" s="11"/>
      <c r="AJ77" s="11">
        <f t="shared" si="4"/>
        <v>9</v>
      </c>
      <c r="AK77" s="13">
        <f t="shared" si="5"/>
        <v>1</v>
      </c>
    </row>
    <row r="78" spans="1:37" ht="11.25" customHeight="1">
      <c r="A78" s="5" t="s">
        <v>196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v>9</v>
      </c>
      <c r="N78" s="5"/>
      <c r="O78" s="5"/>
      <c r="P78" s="5"/>
      <c r="Q78" s="5"/>
      <c r="R78" s="5"/>
      <c r="S78" s="5"/>
      <c r="T78" s="5"/>
      <c r="U78" s="11"/>
      <c r="V78" s="5"/>
      <c r="W78" s="5"/>
      <c r="X78" s="36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45"/>
      <c r="AJ78" s="11">
        <f t="shared" si="4"/>
        <v>9</v>
      </c>
      <c r="AK78" s="13">
        <f t="shared" si="5"/>
        <v>1</v>
      </c>
    </row>
    <row r="79" spans="1:45" ht="11.25" customHeight="1">
      <c r="A79" s="5" t="s">
        <v>383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v>4</v>
      </c>
      <c r="R79" s="5"/>
      <c r="S79" s="5"/>
      <c r="T79" s="5"/>
      <c r="U79" s="11"/>
      <c r="V79" s="5"/>
      <c r="W79" s="5"/>
      <c r="X79" s="36"/>
      <c r="Y79" s="5">
        <v>1</v>
      </c>
      <c r="Z79" s="5"/>
      <c r="AA79" s="5"/>
      <c r="AB79" s="5"/>
      <c r="AC79" s="5"/>
      <c r="AD79" s="5"/>
      <c r="AE79" s="5">
        <v>3</v>
      </c>
      <c r="AF79" s="5"/>
      <c r="AG79" s="5"/>
      <c r="AH79" s="5"/>
      <c r="AI79" s="45"/>
      <c r="AJ79" s="11">
        <f t="shared" si="4"/>
        <v>8</v>
      </c>
      <c r="AK79" s="13">
        <f t="shared" si="5"/>
        <v>3</v>
      </c>
      <c r="AN79" s="8"/>
      <c r="AO79" s="8"/>
      <c r="AP79" s="8"/>
      <c r="AQ79" s="8"/>
      <c r="AR79" s="8"/>
      <c r="AS79" s="8"/>
    </row>
    <row r="80" spans="1:37" ht="11.25" customHeight="1">
      <c r="A80" s="5" t="s">
        <v>277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v>8</v>
      </c>
      <c r="U80" s="11"/>
      <c r="V80" s="5"/>
      <c r="W80" s="5"/>
      <c r="X80" s="3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45"/>
      <c r="AJ80" s="11">
        <f t="shared" si="4"/>
        <v>8</v>
      </c>
      <c r="AK80" s="13">
        <f t="shared" si="5"/>
        <v>1</v>
      </c>
    </row>
    <row r="81" spans="1:37" ht="11.25" customHeight="1">
      <c r="A81" s="5" t="s">
        <v>198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v>8</v>
      </c>
      <c r="T81" s="5"/>
      <c r="U81" s="11"/>
      <c r="V81" s="5"/>
      <c r="W81" s="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45"/>
      <c r="AJ81" s="11">
        <f t="shared" si="4"/>
        <v>8</v>
      </c>
      <c r="AK81" s="13">
        <f t="shared" si="5"/>
        <v>1</v>
      </c>
    </row>
    <row r="82" spans="1:45" ht="11.25">
      <c r="A82" s="5" t="s">
        <v>450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1"/>
      <c r="V82" s="5"/>
      <c r="W82" s="5"/>
      <c r="X82" s="36"/>
      <c r="Y82" s="5"/>
      <c r="Z82" s="5"/>
      <c r="AA82" s="5"/>
      <c r="AB82" s="5"/>
      <c r="AC82" s="5"/>
      <c r="AD82" s="5"/>
      <c r="AE82" s="5"/>
      <c r="AF82" s="5"/>
      <c r="AG82" s="5">
        <v>7</v>
      </c>
      <c r="AH82" s="5"/>
      <c r="AI82" s="11"/>
      <c r="AJ82" s="11">
        <f t="shared" si="4"/>
        <v>7</v>
      </c>
      <c r="AK82" s="13">
        <f t="shared" si="5"/>
        <v>1</v>
      </c>
      <c r="AN82" s="8"/>
      <c r="AO82" s="8"/>
      <c r="AP82" s="8"/>
      <c r="AQ82" s="8"/>
      <c r="AR82" s="8"/>
      <c r="AS82" s="8"/>
    </row>
    <row r="83" spans="1:37" ht="11.25" customHeight="1">
      <c r="A83" s="5" t="s">
        <v>205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5"/>
      <c r="T83" s="5">
        <v>7</v>
      </c>
      <c r="U83" s="11"/>
      <c r="V83" s="5"/>
      <c r="W83" s="5"/>
      <c r="X83" s="36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45"/>
      <c r="AJ83" s="11">
        <f t="shared" si="4"/>
        <v>7</v>
      </c>
      <c r="AK83" s="13">
        <f t="shared" si="5"/>
        <v>1</v>
      </c>
    </row>
    <row r="84" spans="1:37" ht="11.25">
      <c r="A84" s="5" t="s">
        <v>187</v>
      </c>
      <c r="B84" s="5">
        <v>7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1"/>
      <c r="V84" s="5"/>
      <c r="W84" s="5"/>
      <c r="X84" s="36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1"/>
      <c r="AJ84" s="11">
        <f t="shared" si="4"/>
        <v>7</v>
      </c>
      <c r="AK84" s="13">
        <f t="shared" si="5"/>
        <v>1</v>
      </c>
    </row>
    <row r="85" spans="1:37" ht="11.25" customHeight="1">
      <c r="A85" s="5" t="s">
        <v>381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v>4</v>
      </c>
      <c r="R85" s="5"/>
      <c r="S85" s="5"/>
      <c r="T85" s="5">
        <v>3</v>
      </c>
      <c r="U85" s="11"/>
      <c r="V85" s="5"/>
      <c r="W85" s="5"/>
      <c r="X85" s="3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45"/>
      <c r="AJ85" s="11">
        <f t="shared" si="4"/>
        <v>7</v>
      </c>
      <c r="AK85" s="13">
        <f t="shared" si="5"/>
        <v>2</v>
      </c>
    </row>
    <row r="86" spans="1:37" ht="11.25" customHeight="1">
      <c r="A86" s="5" t="s">
        <v>225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v>6</v>
      </c>
      <c r="V86" s="5"/>
      <c r="W86" s="5"/>
      <c r="X86" s="3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45"/>
      <c r="AJ86" s="11">
        <f t="shared" si="4"/>
        <v>6</v>
      </c>
      <c r="AK86" s="13">
        <f t="shared" si="5"/>
        <v>1</v>
      </c>
    </row>
    <row r="87" spans="1:37" ht="11.25" customHeight="1">
      <c r="A87" s="5" t="s">
        <v>294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>
        <v>6</v>
      </c>
      <c r="P87" s="5"/>
      <c r="Q87" s="5"/>
      <c r="R87" s="5"/>
      <c r="S87" s="5"/>
      <c r="T87" s="5"/>
      <c r="U87" s="11"/>
      <c r="V87" s="5"/>
      <c r="W87" s="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45"/>
      <c r="AJ87" s="11">
        <f t="shared" si="4"/>
        <v>6</v>
      </c>
      <c r="AK87" s="13">
        <f t="shared" si="5"/>
        <v>1</v>
      </c>
    </row>
    <row r="88" spans="1:45" ht="11.25" customHeight="1">
      <c r="A88" s="5" t="s">
        <v>307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>
        <v>5</v>
      </c>
      <c r="V88" s="5"/>
      <c r="W88" s="5"/>
      <c r="X88" s="3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45"/>
      <c r="AJ88" s="11">
        <f t="shared" si="4"/>
        <v>5</v>
      </c>
      <c r="AK88" s="13">
        <f t="shared" si="5"/>
        <v>1</v>
      </c>
      <c r="AL88" s="8"/>
      <c r="AM88" s="8"/>
      <c r="AN88" s="8"/>
      <c r="AO88" s="8"/>
      <c r="AP88" s="8"/>
      <c r="AQ88" s="8"/>
      <c r="AR88" s="8"/>
      <c r="AS88" s="8"/>
    </row>
    <row r="89" spans="1:37" ht="11.25" customHeight="1">
      <c r="A89" s="5" t="s">
        <v>395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v>2</v>
      </c>
      <c r="Q89" s="5">
        <v>3</v>
      </c>
      <c r="R89" s="5"/>
      <c r="S89" s="5"/>
      <c r="T89" s="5"/>
      <c r="U89" s="11"/>
      <c r="V89" s="5"/>
      <c r="W89" s="5"/>
      <c r="X89" s="3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45"/>
      <c r="AJ89" s="11">
        <f t="shared" si="4"/>
        <v>5</v>
      </c>
      <c r="AK89" s="13">
        <f t="shared" si="5"/>
        <v>2</v>
      </c>
    </row>
    <row r="90" spans="1:37" ht="11.25">
      <c r="A90" s="5" t="s">
        <v>1471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1"/>
      <c r="V90" s="5"/>
      <c r="W90" s="5"/>
      <c r="X90" s="36"/>
      <c r="Y90" s="5"/>
      <c r="Z90" s="5"/>
      <c r="AA90" s="5">
        <v>4</v>
      </c>
      <c r="AB90" s="5"/>
      <c r="AC90" s="5"/>
      <c r="AD90" s="5"/>
      <c r="AE90" s="5"/>
      <c r="AF90" s="5"/>
      <c r="AG90" s="5"/>
      <c r="AH90" s="5"/>
      <c r="AI90" s="11"/>
      <c r="AJ90" s="11">
        <f t="shared" si="4"/>
        <v>4</v>
      </c>
      <c r="AK90" s="13">
        <f t="shared" si="5"/>
        <v>1</v>
      </c>
    </row>
    <row r="91" spans="1:37" ht="11.25" customHeight="1">
      <c r="A91" s="5" t="s">
        <v>68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>
        <v>2</v>
      </c>
      <c r="N91" s="5"/>
      <c r="O91" s="5"/>
      <c r="P91" s="5"/>
      <c r="Q91" s="5"/>
      <c r="R91" s="5"/>
      <c r="S91" s="5"/>
      <c r="T91" s="5"/>
      <c r="U91" s="11"/>
      <c r="V91" s="5">
        <v>0</v>
      </c>
      <c r="W91" s="5"/>
      <c r="X91" s="36"/>
      <c r="Y91" s="5"/>
      <c r="Z91" s="5"/>
      <c r="AA91" s="5"/>
      <c r="AB91" s="5"/>
      <c r="AC91" s="5"/>
      <c r="AD91" s="5">
        <v>2</v>
      </c>
      <c r="AE91" s="5"/>
      <c r="AF91" s="5"/>
      <c r="AG91" s="5"/>
      <c r="AH91" s="5"/>
      <c r="AI91" s="45"/>
      <c r="AJ91" s="11">
        <f t="shared" si="4"/>
        <v>4</v>
      </c>
      <c r="AK91" s="13">
        <f t="shared" si="5"/>
        <v>3</v>
      </c>
    </row>
    <row r="92" spans="1:37" ht="11.25" customHeight="1">
      <c r="A92" s="5" t="s">
        <v>160</v>
      </c>
      <c r="B92" s="5"/>
      <c r="C92" s="5"/>
      <c r="D92" s="5"/>
      <c r="E92" s="5"/>
      <c r="F92" s="5"/>
      <c r="G92" s="5">
        <v>2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1"/>
      <c r="V92" s="5">
        <v>2</v>
      </c>
      <c r="W92" s="5"/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45"/>
      <c r="AJ92" s="11">
        <f t="shared" si="4"/>
        <v>4</v>
      </c>
      <c r="AK92" s="13">
        <f t="shared" si="5"/>
        <v>2</v>
      </c>
    </row>
    <row r="93" spans="1:45" ht="11.25" customHeight="1">
      <c r="A93" s="5" t="s">
        <v>1224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3</v>
      </c>
      <c r="S93" s="5"/>
      <c r="T93" s="5"/>
      <c r="U93" s="11"/>
      <c r="V93" s="5"/>
      <c r="W93" s="5"/>
      <c r="X93" s="3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45"/>
      <c r="AJ93" s="11">
        <f t="shared" si="4"/>
        <v>3</v>
      </c>
      <c r="AK93" s="13">
        <f t="shared" si="5"/>
        <v>1</v>
      </c>
      <c r="AN93" s="8"/>
      <c r="AO93" s="8"/>
      <c r="AP93" s="8"/>
      <c r="AQ93" s="8"/>
      <c r="AR93" s="8"/>
      <c r="AS93" s="8"/>
    </row>
    <row r="94" spans="1:37" ht="11.25" customHeight="1">
      <c r="A94" s="5" t="s">
        <v>432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v>3</v>
      </c>
      <c r="V94" s="5"/>
      <c r="W94" s="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45"/>
      <c r="AJ94" s="11">
        <f t="shared" si="4"/>
        <v>3</v>
      </c>
      <c r="AK94" s="13">
        <f t="shared" si="5"/>
        <v>1</v>
      </c>
    </row>
    <row r="95" spans="1:37" ht="11.25">
      <c r="A95" s="5" t="s">
        <v>237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1"/>
      <c r="V95" s="5"/>
      <c r="W95" s="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>
        <v>3</v>
      </c>
      <c r="AI95" s="11"/>
      <c r="AJ95" s="11">
        <f t="shared" si="4"/>
        <v>3</v>
      </c>
      <c r="AK95" s="13">
        <f t="shared" si="5"/>
        <v>1</v>
      </c>
    </row>
    <row r="96" spans="1:37" ht="11.25" customHeight="1">
      <c r="A96" s="5" t="s">
        <v>349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v>3</v>
      </c>
      <c r="V96" s="5"/>
      <c r="W96" s="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45"/>
      <c r="AJ96" s="11">
        <f t="shared" si="4"/>
        <v>3</v>
      </c>
      <c r="AK96" s="13">
        <f t="shared" si="5"/>
        <v>1</v>
      </c>
    </row>
    <row r="97" spans="1:37" ht="11.25" customHeight="1">
      <c r="A97" s="5" t="s">
        <v>317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v>3</v>
      </c>
      <c r="V97" s="5"/>
      <c r="W97" s="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45"/>
      <c r="AJ97" s="11">
        <f t="shared" si="4"/>
        <v>3</v>
      </c>
      <c r="AK97" s="13">
        <f t="shared" si="5"/>
        <v>1</v>
      </c>
    </row>
    <row r="98" spans="1:37" ht="11.25">
      <c r="A98" s="5" t="s">
        <v>42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>
        <v>3</v>
      </c>
      <c r="M98" s="5"/>
      <c r="N98" s="5"/>
      <c r="O98" s="5"/>
      <c r="P98" s="5"/>
      <c r="Q98" s="5"/>
      <c r="R98" s="5"/>
      <c r="S98" s="5"/>
      <c r="T98" s="5"/>
      <c r="U98" s="11"/>
      <c r="V98" s="5"/>
      <c r="W98" s="5"/>
      <c r="X98" s="3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1"/>
      <c r="AJ98" s="11">
        <f aca="true" t="shared" si="6" ref="AJ98:AJ129">SUM(B98:AI98)</f>
        <v>3</v>
      </c>
      <c r="AK98" s="13">
        <f aca="true" t="shared" si="7" ref="AK98:AK113">COUNTA(B98:AH98)</f>
        <v>1</v>
      </c>
    </row>
    <row r="99" spans="1:37" ht="11.25" customHeight="1">
      <c r="A99" s="5" t="s">
        <v>30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>
        <v>2</v>
      </c>
      <c r="N99" s="5"/>
      <c r="O99" s="5"/>
      <c r="P99" s="5"/>
      <c r="Q99" s="5"/>
      <c r="R99" s="5"/>
      <c r="S99" s="5"/>
      <c r="T99" s="5"/>
      <c r="U99" s="11"/>
      <c r="V99" s="5"/>
      <c r="W99" s="5"/>
      <c r="X99" s="3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45"/>
      <c r="AJ99" s="11">
        <f t="shared" si="6"/>
        <v>2</v>
      </c>
      <c r="AK99" s="13">
        <f t="shared" si="7"/>
        <v>1</v>
      </c>
    </row>
    <row r="100" spans="1:37" ht="11.25">
      <c r="A100" s="5" t="s">
        <v>1317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v>2</v>
      </c>
      <c r="V100" s="5"/>
      <c r="W100" s="5"/>
      <c r="X100" s="3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1"/>
      <c r="AJ100" s="11">
        <f t="shared" si="6"/>
        <v>2</v>
      </c>
      <c r="AK100" s="13">
        <f t="shared" si="7"/>
        <v>1</v>
      </c>
    </row>
    <row r="101" spans="1:37" ht="11.25">
      <c r="A101" s="5" t="s">
        <v>1716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1"/>
      <c r="V101" s="5"/>
      <c r="W101" s="5"/>
      <c r="X101" s="36"/>
      <c r="Y101" s="5"/>
      <c r="Z101" s="5"/>
      <c r="AA101" s="5"/>
      <c r="AB101" s="5"/>
      <c r="AC101" s="5"/>
      <c r="AD101" s="5"/>
      <c r="AE101" s="5"/>
      <c r="AF101" s="5"/>
      <c r="AG101" s="5">
        <v>2</v>
      </c>
      <c r="AH101" s="5"/>
      <c r="AI101" s="11"/>
      <c r="AJ101" s="11">
        <f t="shared" si="6"/>
        <v>2</v>
      </c>
      <c r="AK101" s="13">
        <f t="shared" si="7"/>
        <v>1</v>
      </c>
    </row>
    <row r="102" spans="1:45" ht="11.25" customHeight="1">
      <c r="A102" s="5" t="s">
        <v>1081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v>0</v>
      </c>
      <c r="Q102" s="5">
        <v>1</v>
      </c>
      <c r="R102" s="5"/>
      <c r="S102" s="5"/>
      <c r="T102" s="5"/>
      <c r="U102" s="11"/>
      <c r="V102" s="5"/>
      <c r="W102" s="5"/>
      <c r="X102" s="36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45"/>
      <c r="AJ102" s="11">
        <f t="shared" si="6"/>
        <v>1</v>
      </c>
      <c r="AK102" s="13">
        <f t="shared" si="7"/>
        <v>2</v>
      </c>
      <c r="AN102" s="8"/>
      <c r="AO102" s="8"/>
      <c r="AP102" s="8"/>
      <c r="AQ102" s="8"/>
      <c r="AR102" s="8"/>
      <c r="AS102" s="8"/>
    </row>
    <row r="103" spans="1:37" ht="11.25" customHeight="1">
      <c r="A103" s="5" t="s">
        <v>1267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>
        <v>1</v>
      </c>
      <c r="V103" s="5"/>
      <c r="W103" s="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45"/>
      <c r="AJ103" s="11">
        <f t="shared" si="6"/>
        <v>1</v>
      </c>
      <c r="AK103" s="13">
        <f t="shared" si="7"/>
        <v>1</v>
      </c>
    </row>
    <row r="104" spans="1:37" ht="11.25" customHeight="1">
      <c r="A104" s="5" t="s">
        <v>391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>
        <v>1</v>
      </c>
      <c r="R104" s="5"/>
      <c r="S104" s="5"/>
      <c r="T104" s="5"/>
      <c r="U104" s="11"/>
      <c r="V104" s="5"/>
      <c r="W104" s="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45"/>
      <c r="AJ104" s="11">
        <f t="shared" si="6"/>
        <v>1</v>
      </c>
      <c r="AK104" s="13">
        <f t="shared" si="7"/>
        <v>1</v>
      </c>
    </row>
    <row r="105" spans="1:37" ht="11.25" customHeight="1">
      <c r="A105" s="5" t="s">
        <v>1157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>
        <v>1</v>
      </c>
      <c r="S105" s="5"/>
      <c r="T105" s="5"/>
      <c r="U105" s="11"/>
      <c r="V105" s="5"/>
      <c r="W105" s="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45"/>
      <c r="AJ105" s="11">
        <f t="shared" si="6"/>
        <v>1</v>
      </c>
      <c r="AK105" s="13">
        <f t="shared" si="7"/>
        <v>1</v>
      </c>
    </row>
    <row r="106" spans="1:37" ht="11.25">
      <c r="A106" s="5" t="s">
        <v>335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1"/>
      <c r="V106" s="5"/>
      <c r="W106" s="5"/>
      <c r="X106" s="36"/>
      <c r="Y106" s="5"/>
      <c r="Z106" s="5"/>
      <c r="AA106" s="5">
        <v>1</v>
      </c>
      <c r="AB106" s="5"/>
      <c r="AC106" s="5"/>
      <c r="AD106" s="5"/>
      <c r="AE106" s="5"/>
      <c r="AF106" s="5"/>
      <c r="AG106" s="5"/>
      <c r="AH106" s="5"/>
      <c r="AI106" s="11"/>
      <c r="AJ106" s="11">
        <f t="shared" si="6"/>
        <v>1</v>
      </c>
      <c r="AK106" s="13">
        <f t="shared" si="7"/>
        <v>1</v>
      </c>
    </row>
    <row r="107" spans="1:37" ht="11.25" customHeight="1">
      <c r="A107" s="5" t="s">
        <v>164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</v>
      </c>
      <c r="S107" s="5"/>
      <c r="T107" s="5"/>
      <c r="U107" s="11"/>
      <c r="V107" s="5"/>
      <c r="W107" s="5"/>
      <c r="X107" s="3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45"/>
      <c r="AJ107" s="11">
        <f t="shared" si="6"/>
        <v>1</v>
      </c>
      <c r="AK107" s="13">
        <f t="shared" si="7"/>
        <v>1</v>
      </c>
    </row>
    <row r="108" spans="1:37" ht="11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1"/>
      <c r="V108" s="5"/>
      <c r="W108" s="5"/>
      <c r="X108" s="36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11"/>
      <c r="AJ108" s="11">
        <f t="shared" si="6"/>
        <v>0</v>
      </c>
      <c r="AK108" s="13">
        <f t="shared" si="7"/>
        <v>0</v>
      </c>
    </row>
    <row r="109" spans="1:37" ht="11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1"/>
      <c r="V109" s="5"/>
      <c r="W109" s="5"/>
      <c r="X109" s="36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11"/>
      <c r="AJ109" s="11">
        <f t="shared" si="6"/>
        <v>0</v>
      </c>
      <c r="AK109" s="13">
        <f t="shared" si="7"/>
        <v>0</v>
      </c>
    </row>
    <row r="110" spans="1:37" ht="11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1"/>
      <c r="V110" s="5"/>
      <c r="W110" s="5"/>
      <c r="X110" s="36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11"/>
      <c r="AJ110" s="11">
        <f t="shared" si="6"/>
        <v>0</v>
      </c>
      <c r="AK110" s="13">
        <f t="shared" si="7"/>
        <v>0</v>
      </c>
    </row>
    <row r="111" spans="1:37" ht="11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1"/>
      <c r="V111" s="5"/>
      <c r="W111" s="5"/>
      <c r="X111" s="3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11"/>
      <c r="AJ111" s="11">
        <f t="shared" si="6"/>
        <v>0</v>
      </c>
      <c r="AK111" s="13">
        <f t="shared" si="7"/>
        <v>0</v>
      </c>
    </row>
    <row r="112" spans="1:37" ht="11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1"/>
      <c r="V112" s="5"/>
      <c r="W112" s="5"/>
      <c r="X112" s="3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11"/>
      <c r="AJ112" s="11">
        <f t="shared" si="6"/>
        <v>0</v>
      </c>
      <c r="AK112" s="13">
        <f t="shared" si="7"/>
        <v>0</v>
      </c>
    </row>
    <row r="113" spans="1:37" ht="11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1"/>
      <c r="V113" s="5"/>
      <c r="W113" s="5"/>
      <c r="X113" s="36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11"/>
      <c r="AJ113" s="11">
        <f t="shared" si="6"/>
        <v>0</v>
      </c>
      <c r="AK113" s="13">
        <f t="shared" si="7"/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18"/>
  <sheetViews>
    <sheetView zoomScaleSheetLayoutView="100" zoomScalePageLayoutView="0" workbookViewId="0" topLeftCell="A1">
      <pane xSplit="1" ySplit="1" topLeftCell="A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9" sqref="AX9"/>
    </sheetView>
  </sheetViews>
  <sheetFormatPr defaultColWidth="3.7109375" defaultRowHeight="12.75"/>
  <cols>
    <col min="1" max="1" width="17.7109375" style="8" customWidth="1"/>
    <col min="2" max="18" width="2.7109375" style="9" customWidth="1"/>
    <col min="19" max="20" width="2.7109375" style="22" customWidth="1"/>
    <col min="21" max="21" width="2.7109375" style="26" customWidth="1"/>
    <col min="22" max="23" width="2.7109375" style="9" customWidth="1"/>
    <col min="24" max="24" width="2.7109375" style="38" customWidth="1"/>
    <col min="25" max="26" width="2.7109375" style="22" customWidth="1"/>
    <col min="27" max="34" width="2.7109375" style="9" customWidth="1"/>
    <col min="35" max="35" width="5.28125" style="9" customWidth="1"/>
    <col min="36" max="36" width="3.7109375" style="9" customWidth="1"/>
    <col min="37" max="37" width="3.7109375" style="8" customWidth="1"/>
    <col min="38" max="38" width="7.00390625" style="8" customWidth="1"/>
    <col min="39" max="39" width="6.421875" style="8" customWidth="1"/>
    <col min="40" max="44" width="3.7109375" style="8" customWidth="1"/>
    <col min="45" max="45" width="4.7109375" style="8" customWidth="1"/>
    <col min="46" max="48" width="3.7109375" style="8" customWidth="1"/>
    <col min="49" max="49" width="6.57421875" style="8" customWidth="1"/>
    <col min="50" max="16384" width="3.7109375" style="8" customWidth="1"/>
  </cols>
  <sheetData>
    <row r="1" spans="1:44" s="7" customFormat="1" ht="37.5" customHeight="1">
      <c r="A1" s="6" t="s">
        <v>244</v>
      </c>
      <c r="B1" s="34" t="s">
        <v>198</v>
      </c>
      <c r="C1" s="34" t="s">
        <v>182</v>
      </c>
      <c r="D1" s="34" t="s">
        <v>135</v>
      </c>
      <c r="E1" s="34" t="s">
        <v>7</v>
      </c>
      <c r="F1" s="35" t="s">
        <v>974</v>
      </c>
      <c r="G1" s="34" t="s">
        <v>334</v>
      </c>
      <c r="H1" s="34" t="s">
        <v>5</v>
      </c>
      <c r="I1" s="34" t="s">
        <v>223</v>
      </c>
      <c r="J1" s="34" t="s">
        <v>179</v>
      </c>
      <c r="K1" s="34" t="s">
        <v>18</v>
      </c>
      <c r="L1" s="34" t="s">
        <v>44</v>
      </c>
      <c r="M1" s="34" t="s">
        <v>34</v>
      </c>
      <c r="N1" s="34" t="s">
        <v>60</v>
      </c>
      <c r="O1" s="34" t="s">
        <v>10</v>
      </c>
      <c r="P1" s="34" t="s">
        <v>349</v>
      </c>
      <c r="Q1" s="34" t="s">
        <v>377</v>
      </c>
      <c r="R1" s="39" t="s">
        <v>293</v>
      </c>
      <c r="S1" s="34" t="s">
        <v>217</v>
      </c>
      <c r="T1" s="34" t="s">
        <v>277</v>
      </c>
      <c r="U1" s="34" t="s">
        <v>304</v>
      </c>
      <c r="V1" s="34" t="s">
        <v>194</v>
      </c>
      <c r="W1" s="35" t="s">
        <v>12</v>
      </c>
      <c r="X1" s="35" t="s">
        <v>155</v>
      </c>
      <c r="Y1" s="35" t="s">
        <v>15</v>
      </c>
      <c r="Z1" s="34" t="s">
        <v>335</v>
      </c>
      <c r="AA1" s="35" t="s">
        <v>1043</v>
      </c>
      <c r="AB1" s="34" t="s">
        <v>278</v>
      </c>
      <c r="AC1" s="35" t="s">
        <v>13</v>
      </c>
      <c r="AD1" s="34" t="s">
        <v>68</v>
      </c>
      <c r="AE1" s="34" t="s">
        <v>1669</v>
      </c>
      <c r="AF1" s="34" t="s">
        <v>19</v>
      </c>
      <c r="AG1" s="34" t="s">
        <v>1710</v>
      </c>
      <c r="AH1" s="34" t="s">
        <v>362</v>
      </c>
      <c r="AI1" s="45" t="s">
        <v>264</v>
      </c>
      <c r="AJ1" s="5"/>
      <c r="AO1" s="35" t="s">
        <v>974</v>
      </c>
      <c r="AP1" s="39" t="s">
        <v>293</v>
      </c>
      <c r="AQ1" s="34" t="s">
        <v>194</v>
      </c>
      <c r="AR1" s="35" t="s">
        <v>155</v>
      </c>
    </row>
    <row r="2" spans="1:37" ht="11.25">
      <c r="A2" s="3" t="s">
        <v>553</v>
      </c>
      <c r="B2" s="5"/>
      <c r="C2" s="5"/>
      <c r="D2" s="5"/>
      <c r="E2" s="5"/>
      <c r="F2" s="5"/>
      <c r="G2" s="5"/>
      <c r="H2" s="5"/>
      <c r="I2" s="5"/>
      <c r="J2" s="5">
        <v>5</v>
      </c>
      <c r="K2" s="5"/>
      <c r="L2" s="5"/>
      <c r="M2" s="5"/>
      <c r="N2" s="5"/>
      <c r="O2" s="5"/>
      <c r="P2" s="5"/>
      <c r="Q2" s="5"/>
      <c r="R2" s="24"/>
      <c r="S2" s="5"/>
      <c r="T2" s="5"/>
      <c r="U2" s="11"/>
      <c r="V2" s="5"/>
      <c r="W2" s="5"/>
      <c r="X2" s="36"/>
      <c r="Y2" s="5"/>
      <c r="Z2" s="5">
        <v>4</v>
      </c>
      <c r="AA2" s="5">
        <v>1</v>
      </c>
      <c r="AB2" s="5"/>
      <c r="AC2" s="5">
        <v>4</v>
      </c>
      <c r="AD2" s="5"/>
      <c r="AE2" s="5"/>
      <c r="AF2" s="5">
        <v>5</v>
      </c>
      <c r="AG2" s="5"/>
      <c r="AH2" s="5"/>
      <c r="AI2" s="5"/>
      <c r="AJ2" s="5">
        <f aca="true" t="shared" si="0" ref="AJ2:AJ33">SUM(B2:AI2)</f>
        <v>19</v>
      </c>
      <c r="AK2" s="13">
        <f aca="true" t="shared" si="1" ref="AK2:AK33">COUNTA(B2:AH2)</f>
        <v>5</v>
      </c>
    </row>
    <row r="3" spans="1:37" ht="11.25">
      <c r="A3" s="3" t="s">
        <v>900</v>
      </c>
      <c r="B3" s="5"/>
      <c r="C3" s="5"/>
      <c r="D3" s="5"/>
      <c r="E3" s="5"/>
      <c r="F3" s="5"/>
      <c r="G3" s="5"/>
      <c r="H3" s="5"/>
      <c r="I3" s="5"/>
      <c r="J3" s="5"/>
      <c r="K3" s="5">
        <v>5</v>
      </c>
      <c r="L3" s="5"/>
      <c r="M3" s="5">
        <v>4</v>
      </c>
      <c r="N3" s="5"/>
      <c r="O3" s="5"/>
      <c r="P3" s="5"/>
      <c r="Q3" s="5"/>
      <c r="R3" s="24"/>
      <c r="S3" s="5"/>
      <c r="T3" s="5"/>
      <c r="U3" s="11"/>
      <c r="V3" s="5"/>
      <c r="W3" s="5"/>
      <c r="X3" s="36"/>
      <c r="Y3" s="5"/>
      <c r="Z3" s="5"/>
      <c r="AA3" s="5"/>
      <c r="AB3" s="5"/>
      <c r="AC3" s="5"/>
      <c r="AD3" s="5">
        <v>1</v>
      </c>
      <c r="AE3" s="5"/>
      <c r="AF3" s="5"/>
      <c r="AG3" s="5"/>
      <c r="AH3" s="5">
        <v>5</v>
      </c>
      <c r="AI3" s="5"/>
      <c r="AJ3" s="5">
        <f t="shared" si="0"/>
        <v>15</v>
      </c>
      <c r="AK3" s="13">
        <f t="shared" si="1"/>
        <v>4</v>
      </c>
    </row>
    <row r="4" spans="1:37" ht="11.25">
      <c r="A4" s="3" t="s">
        <v>778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>
        <v>4</v>
      </c>
      <c r="P4" s="5"/>
      <c r="Q4" s="5"/>
      <c r="R4" s="24">
        <v>3</v>
      </c>
      <c r="S4" s="5"/>
      <c r="T4" s="5"/>
      <c r="U4" s="11"/>
      <c r="V4" s="5"/>
      <c r="W4" s="5"/>
      <c r="X4" s="36"/>
      <c r="Y4" s="5"/>
      <c r="Z4" s="5">
        <v>5</v>
      </c>
      <c r="AA4" s="5"/>
      <c r="AB4" s="5"/>
      <c r="AC4" s="5"/>
      <c r="AD4" s="5"/>
      <c r="AE4" s="5"/>
      <c r="AF4" s="5"/>
      <c r="AG4" s="5"/>
      <c r="AH4" s="5"/>
      <c r="AI4" s="5"/>
      <c r="AJ4" s="5">
        <f t="shared" si="0"/>
        <v>12</v>
      </c>
      <c r="AK4" s="13">
        <f t="shared" si="1"/>
        <v>3</v>
      </c>
    </row>
    <row r="5" spans="1:37" ht="11.25">
      <c r="A5" s="3" t="s">
        <v>861</v>
      </c>
      <c r="B5" s="5"/>
      <c r="C5" s="5"/>
      <c r="D5" s="5"/>
      <c r="E5" s="5"/>
      <c r="F5" s="5"/>
      <c r="G5" s="5"/>
      <c r="H5" s="5"/>
      <c r="I5" s="5"/>
      <c r="J5" s="5">
        <v>4</v>
      </c>
      <c r="K5" s="5"/>
      <c r="L5" s="5"/>
      <c r="M5" s="5"/>
      <c r="N5" s="5"/>
      <c r="O5" s="5"/>
      <c r="P5" s="5"/>
      <c r="Q5" s="5"/>
      <c r="R5" s="24"/>
      <c r="S5" s="5"/>
      <c r="T5" s="5"/>
      <c r="U5" s="11"/>
      <c r="V5" s="5"/>
      <c r="W5" s="5"/>
      <c r="X5" s="36"/>
      <c r="Y5" s="5"/>
      <c r="Z5" s="5">
        <v>3</v>
      </c>
      <c r="AA5" s="5"/>
      <c r="AB5" s="5"/>
      <c r="AC5" s="5"/>
      <c r="AD5" s="5"/>
      <c r="AE5" s="5"/>
      <c r="AF5" s="5">
        <v>4</v>
      </c>
      <c r="AG5" s="5"/>
      <c r="AH5" s="5"/>
      <c r="AI5" s="5"/>
      <c r="AJ5" s="5">
        <f t="shared" si="0"/>
        <v>11</v>
      </c>
      <c r="AK5" s="13">
        <f t="shared" si="1"/>
        <v>3</v>
      </c>
    </row>
    <row r="6" spans="1:40" s="74" customFormat="1" ht="11.25">
      <c r="A6" s="70" t="s">
        <v>615</v>
      </c>
      <c r="B6" s="71"/>
      <c r="C6" s="71"/>
      <c r="D6" s="71">
        <v>0</v>
      </c>
      <c r="E6" s="71"/>
      <c r="F6" s="71"/>
      <c r="G6" s="71"/>
      <c r="H6" s="71">
        <v>0</v>
      </c>
      <c r="I6" s="71">
        <v>4</v>
      </c>
      <c r="J6" s="71"/>
      <c r="K6" s="71"/>
      <c r="L6" s="71"/>
      <c r="M6" s="71"/>
      <c r="N6" s="71"/>
      <c r="O6" s="71"/>
      <c r="P6" s="71"/>
      <c r="Q6" s="71"/>
      <c r="R6" s="75"/>
      <c r="S6" s="71"/>
      <c r="T6" s="71"/>
      <c r="U6" s="21"/>
      <c r="V6" s="71"/>
      <c r="W6" s="71"/>
      <c r="X6" s="72">
        <v>1</v>
      </c>
      <c r="Y6" s="71">
        <v>5</v>
      </c>
      <c r="Z6" s="71"/>
      <c r="AA6" s="71"/>
      <c r="AB6" s="71"/>
      <c r="AC6" s="71"/>
      <c r="AD6" s="71"/>
      <c r="AE6" s="71"/>
      <c r="AF6" s="71">
        <v>0</v>
      </c>
      <c r="AG6" s="71"/>
      <c r="AH6" s="71"/>
      <c r="AI6" s="71"/>
      <c r="AJ6" s="71">
        <f t="shared" si="0"/>
        <v>10</v>
      </c>
      <c r="AK6" s="73">
        <f t="shared" si="1"/>
        <v>6</v>
      </c>
      <c r="AN6" s="71">
        <v>0</v>
      </c>
    </row>
    <row r="7" spans="1:40" s="74" customFormat="1" ht="11.25">
      <c r="A7" s="70" t="s">
        <v>976</v>
      </c>
      <c r="B7" s="71"/>
      <c r="C7" s="71"/>
      <c r="D7" s="71">
        <v>3</v>
      </c>
      <c r="E7" s="71"/>
      <c r="F7" s="71"/>
      <c r="G7" s="71"/>
      <c r="H7" s="71">
        <v>0</v>
      </c>
      <c r="I7" s="71"/>
      <c r="J7" s="71"/>
      <c r="K7" s="71"/>
      <c r="L7" s="71"/>
      <c r="M7" s="71"/>
      <c r="N7" s="71"/>
      <c r="O7" s="71"/>
      <c r="P7" s="71"/>
      <c r="Q7" s="71"/>
      <c r="R7" s="75"/>
      <c r="S7" s="71"/>
      <c r="T7" s="71"/>
      <c r="U7" s="21"/>
      <c r="V7" s="71"/>
      <c r="W7" s="71">
        <v>2</v>
      </c>
      <c r="X7" s="72"/>
      <c r="Y7" s="71"/>
      <c r="Z7" s="71"/>
      <c r="AA7" s="71"/>
      <c r="AB7" s="71"/>
      <c r="AC7" s="71"/>
      <c r="AD7" s="71"/>
      <c r="AE7" s="71">
        <v>5</v>
      </c>
      <c r="AF7" s="71">
        <v>0</v>
      </c>
      <c r="AG7" s="71"/>
      <c r="AH7" s="71"/>
      <c r="AI7" s="71"/>
      <c r="AJ7" s="71">
        <f t="shared" si="0"/>
        <v>10</v>
      </c>
      <c r="AK7" s="73">
        <f t="shared" si="1"/>
        <v>5</v>
      </c>
      <c r="AN7" s="71">
        <v>3</v>
      </c>
    </row>
    <row r="8" spans="1:49" s="82" customFormat="1" ht="11.25">
      <c r="A8" s="76" t="s">
        <v>902</v>
      </c>
      <c r="B8" s="77"/>
      <c r="C8" s="77"/>
      <c r="D8" s="77"/>
      <c r="E8" s="77"/>
      <c r="F8" s="77">
        <v>4</v>
      </c>
      <c r="G8" s="77"/>
      <c r="H8" s="77"/>
      <c r="I8" s="77"/>
      <c r="J8" s="77"/>
      <c r="K8" s="77"/>
      <c r="L8" s="77">
        <v>5</v>
      </c>
      <c r="M8" s="77"/>
      <c r="N8" s="77"/>
      <c r="O8" s="77"/>
      <c r="P8" s="77"/>
      <c r="Q8" s="77"/>
      <c r="R8" s="78"/>
      <c r="S8" s="77"/>
      <c r="T8" s="77"/>
      <c r="U8" s="79"/>
      <c r="V8" s="77"/>
      <c r="W8" s="77"/>
      <c r="X8" s="80"/>
      <c r="Y8" s="77"/>
      <c r="Z8" s="77"/>
      <c r="AA8" s="77"/>
      <c r="AB8" s="77">
        <v>0</v>
      </c>
      <c r="AC8" s="77"/>
      <c r="AD8" s="77"/>
      <c r="AE8" s="77"/>
      <c r="AF8" s="77"/>
      <c r="AG8" s="77"/>
      <c r="AH8" s="77"/>
      <c r="AI8" s="77"/>
      <c r="AJ8" s="77">
        <f>SUM(B8:AI8)</f>
        <v>9</v>
      </c>
      <c r="AK8" s="81">
        <f>COUNTA(B8:AH8)</f>
        <v>3</v>
      </c>
      <c r="AO8" s="77">
        <v>4</v>
      </c>
      <c r="AP8" s="78"/>
      <c r="AQ8" s="77"/>
      <c r="AR8" s="80"/>
      <c r="AS8" s="76">
        <f>SUM(AO8:AR8)</f>
        <v>4</v>
      </c>
      <c r="AT8" s="82">
        <v>183</v>
      </c>
      <c r="AU8" s="82">
        <v>5</v>
      </c>
      <c r="AW8" s="82">
        <f>SUM(AT8/AU8)</f>
        <v>36.6</v>
      </c>
    </row>
    <row r="9" spans="1:49" s="82" customFormat="1" ht="11.25">
      <c r="A9" s="76" t="s">
        <v>708</v>
      </c>
      <c r="B9" s="77"/>
      <c r="C9" s="77"/>
      <c r="D9" s="77"/>
      <c r="E9" s="77"/>
      <c r="F9" s="77"/>
      <c r="G9" s="77">
        <v>5</v>
      </c>
      <c r="H9" s="77"/>
      <c r="I9" s="77"/>
      <c r="J9" s="77"/>
      <c r="K9" s="77"/>
      <c r="L9" s="77"/>
      <c r="M9" s="77">
        <v>0</v>
      </c>
      <c r="N9" s="77"/>
      <c r="O9" s="77"/>
      <c r="P9" s="77"/>
      <c r="Q9" s="77"/>
      <c r="R9" s="78"/>
      <c r="S9" s="77"/>
      <c r="T9" s="77"/>
      <c r="U9" s="79"/>
      <c r="V9" s="77">
        <v>4</v>
      </c>
      <c r="W9" s="77"/>
      <c r="X9" s="80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>
        <f>SUM(B9:AI9)</f>
        <v>9</v>
      </c>
      <c r="AK9" s="81">
        <f>COUNTA(B9:AH9)</f>
        <v>3</v>
      </c>
      <c r="AO9" s="77"/>
      <c r="AP9" s="78"/>
      <c r="AQ9" s="77">
        <v>4</v>
      </c>
      <c r="AR9" s="80"/>
      <c r="AS9" s="76">
        <f>SUM(AO9:AR9)</f>
        <v>4</v>
      </c>
      <c r="AT9" s="82">
        <v>182</v>
      </c>
      <c r="AU9" s="82">
        <v>5</v>
      </c>
      <c r="AW9" s="82">
        <f>SUM(AT9/AU9)</f>
        <v>36.4</v>
      </c>
    </row>
    <row r="10" spans="1:49" s="82" customFormat="1" ht="11.25">
      <c r="A10" s="76" t="s">
        <v>671</v>
      </c>
      <c r="B10" s="77"/>
      <c r="C10" s="77"/>
      <c r="D10" s="77"/>
      <c r="E10" s="77"/>
      <c r="F10" s="77">
        <v>0</v>
      </c>
      <c r="G10" s="77"/>
      <c r="H10" s="77">
        <v>5</v>
      </c>
      <c r="I10" s="77"/>
      <c r="J10" s="77"/>
      <c r="K10" s="77"/>
      <c r="L10" s="77">
        <v>0</v>
      </c>
      <c r="M10" s="77"/>
      <c r="N10" s="77"/>
      <c r="O10" s="77"/>
      <c r="P10" s="77"/>
      <c r="Q10" s="77"/>
      <c r="R10" s="78">
        <v>1</v>
      </c>
      <c r="S10" s="77"/>
      <c r="T10" s="77"/>
      <c r="U10" s="79"/>
      <c r="V10" s="77"/>
      <c r="W10" s="77"/>
      <c r="X10" s="80">
        <v>3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>
        <f>SUM(B10:AI10)</f>
        <v>9</v>
      </c>
      <c r="AK10" s="81">
        <f>COUNTA(B10:AH10)</f>
        <v>5</v>
      </c>
      <c r="AO10" s="77"/>
      <c r="AP10" s="78">
        <v>1</v>
      </c>
      <c r="AQ10" s="77"/>
      <c r="AR10" s="80">
        <v>3</v>
      </c>
      <c r="AS10" s="76">
        <f>SUM(AO10:AR10)</f>
        <v>4</v>
      </c>
      <c r="AT10" s="82">
        <f>SUM(AT20)</f>
        <v>426</v>
      </c>
      <c r="AU10" s="82">
        <f>SUM(AU20)</f>
        <v>12</v>
      </c>
      <c r="AW10" s="82">
        <f>SUM(AT10/AU10)</f>
        <v>35.5</v>
      </c>
    </row>
    <row r="11" spans="1:49" s="82" customFormat="1" ht="11.25">
      <c r="A11" s="76" t="s">
        <v>774</v>
      </c>
      <c r="B11" s="77"/>
      <c r="C11" s="77"/>
      <c r="D11" s="77"/>
      <c r="E11" s="77"/>
      <c r="F11" s="77"/>
      <c r="G11" s="77"/>
      <c r="H11" s="77">
        <v>0</v>
      </c>
      <c r="I11" s="77"/>
      <c r="J11" s="77"/>
      <c r="K11" s="77"/>
      <c r="L11" s="77"/>
      <c r="M11" s="77"/>
      <c r="N11" s="77">
        <v>5</v>
      </c>
      <c r="O11" s="77"/>
      <c r="P11" s="77"/>
      <c r="Q11" s="77"/>
      <c r="R11" s="78">
        <v>0</v>
      </c>
      <c r="S11" s="77"/>
      <c r="T11" s="77"/>
      <c r="U11" s="79"/>
      <c r="V11" s="77"/>
      <c r="W11" s="77">
        <v>0</v>
      </c>
      <c r="X11" s="80">
        <v>4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>
        <f>SUM(B11:AI11)</f>
        <v>9</v>
      </c>
      <c r="AK11" s="81">
        <f>COUNTA(B11:AH11)</f>
        <v>5</v>
      </c>
      <c r="AO11" s="77"/>
      <c r="AP11" s="78"/>
      <c r="AQ11" s="77"/>
      <c r="AR11" s="80">
        <v>4</v>
      </c>
      <c r="AS11" s="76">
        <f>SUM(AO11:AR11)</f>
        <v>4</v>
      </c>
      <c r="AT11" s="82">
        <v>209</v>
      </c>
      <c r="AU11" s="82">
        <v>6</v>
      </c>
      <c r="AW11" s="82">
        <f>SUM(AT11/AU11)</f>
        <v>34.833333333333336</v>
      </c>
    </row>
    <row r="12" spans="1:37" ht="11.25">
      <c r="A12" s="3" t="s">
        <v>977</v>
      </c>
      <c r="B12" s="5"/>
      <c r="C12" s="5"/>
      <c r="D12" s="5"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4">
        <v>5</v>
      </c>
      <c r="S12" s="5"/>
      <c r="T12" s="5"/>
      <c r="U12" s="11"/>
      <c r="V12" s="5"/>
      <c r="W12" s="5"/>
      <c r="X12" s="36"/>
      <c r="Y12" s="5"/>
      <c r="Z12" s="5"/>
      <c r="AA12" s="5"/>
      <c r="AB12" s="5"/>
      <c r="AC12" s="5"/>
      <c r="AD12" s="5"/>
      <c r="AE12" s="5">
        <v>2</v>
      </c>
      <c r="AF12" s="5"/>
      <c r="AG12" s="5"/>
      <c r="AH12" s="5"/>
      <c r="AI12" s="5"/>
      <c r="AJ12" s="5">
        <f t="shared" si="0"/>
        <v>8</v>
      </c>
      <c r="AK12" s="13">
        <f t="shared" si="1"/>
        <v>3</v>
      </c>
    </row>
    <row r="13" spans="1:37" ht="11.25">
      <c r="A13" s="3" t="s">
        <v>520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4</v>
      </c>
      <c r="O13" s="5"/>
      <c r="P13" s="5"/>
      <c r="Q13" s="5"/>
      <c r="R13" s="24"/>
      <c r="S13" s="5"/>
      <c r="T13" s="5"/>
      <c r="U13" s="11"/>
      <c r="V13" s="5"/>
      <c r="W13" s="5"/>
      <c r="X13" s="36"/>
      <c r="Y13" s="5">
        <v>4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f t="shared" si="0"/>
        <v>8</v>
      </c>
      <c r="AK13" s="13">
        <f t="shared" si="1"/>
        <v>2</v>
      </c>
    </row>
    <row r="14" spans="1:37" ht="11.25">
      <c r="A14" s="3" t="s">
        <v>483</v>
      </c>
      <c r="B14" s="5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4"/>
      <c r="S14" s="5">
        <v>5</v>
      </c>
      <c r="T14" s="5"/>
      <c r="U14" s="11"/>
      <c r="V14" s="5"/>
      <c r="W14" s="5"/>
      <c r="X14" s="3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>
        <f t="shared" si="0"/>
        <v>8</v>
      </c>
      <c r="AK14" s="13">
        <f t="shared" si="1"/>
        <v>2</v>
      </c>
    </row>
    <row r="15" spans="1:37" ht="11.25">
      <c r="A15" s="3" t="s">
        <v>711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4"/>
      <c r="S15" s="5"/>
      <c r="T15" s="5"/>
      <c r="U15" s="11"/>
      <c r="V15" s="5">
        <v>3</v>
      </c>
      <c r="W15" s="5"/>
      <c r="X15" s="36"/>
      <c r="Y15" s="5"/>
      <c r="Z15" s="5"/>
      <c r="AA15" s="5"/>
      <c r="AB15" s="5">
        <v>5</v>
      </c>
      <c r="AC15" s="5"/>
      <c r="AD15" s="5"/>
      <c r="AE15" s="5"/>
      <c r="AF15" s="5"/>
      <c r="AG15" s="5"/>
      <c r="AH15" s="5"/>
      <c r="AI15" s="5"/>
      <c r="AJ15" s="5">
        <f t="shared" si="0"/>
        <v>8</v>
      </c>
      <c r="AK15" s="13">
        <f t="shared" si="1"/>
        <v>2</v>
      </c>
    </row>
    <row r="16" spans="1:40" ht="11.25">
      <c r="A16" s="3" t="s">
        <v>644</v>
      </c>
      <c r="B16" s="5"/>
      <c r="C16" s="5"/>
      <c r="D16" s="5"/>
      <c r="E16" s="5">
        <v>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4"/>
      <c r="S16" s="5"/>
      <c r="T16" s="5"/>
      <c r="U16" s="11"/>
      <c r="V16" s="5"/>
      <c r="W16" s="5"/>
      <c r="X16" s="36"/>
      <c r="Y16" s="5"/>
      <c r="Z16" s="5"/>
      <c r="AA16" s="5"/>
      <c r="AB16" s="5"/>
      <c r="AC16" s="5"/>
      <c r="AD16" s="5"/>
      <c r="AE16" s="5">
        <v>1</v>
      </c>
      <c r="AF16" s="5">
        <v>2</v>
      </c>
      <c r="AG16" s="5"/>
      <c r="AH16" s="5"/>
      <c r="AI16" s="5"/>
      <c r="AJ16" s="5">
        <f t="shared" si="0"/>
        <v>7</v>
      </c>
      <c r="AK16" s="13">
        <f t="shared" si="1"/>
        <v>3</v>
      </c>
      <c r="AL16" s="14"/>
      <c r="AM16" s="14"/>
      <c r="AN16" s="22"/>
    </row>
    <row r="17" spans="1:46" ht="11.25">
      <c r="A17" s="3" t="s">
        <v>855</v>
      </c>
      <c r="B17" s="5"/>
      <c r="C17" s="5"/>
      <c r="D17" s="5"/>
      <c r="E17" s="5"/>
      <c r="F17" s="5"/>
      <c r="G17" s="5"/>
      <c r="H17" s="5"/>
      <c r="I17" s="5"/>
      <c r="J17" s="5">
        <v>3</v>
      </c>
      <c r="K17" s="5">
        <v>4</v>
      </c>
      <c r="L17" s="5"/>
      <c r="M17" s="5"/>
      <c r="N17" s="5"/>
      <c r="O17" s="5"/>
      <c r="P17" s="5"/>
      <c r="Q17" s="5"/>
      <c r="R17" s="24"/>
      <c r="S17" s="5"/>
      <c r="T17" s="5"/>
      <c r="U17" s="11"/>
      <c r="V17" s="5"/>
      <c r="W17" s="5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>
        <f t="shared" si="0"/>
        <v>7</v>
      </c>
      <c r="AK17" s="13">
        <f t="shared" si="1"/>
        <v>2</v>
      </c>
      <c r="AL17" s="14"/>
      <c r="AM17" s="14"/>
      <c r="AN17" s="22"/>
      <c r="AT17" s="8" t="s">
        <v>1734</v>
      </c>
    </row>
    <row r="18" spans="1:47" ht="11.25">
      <c r="A18" s="3" t="s">
        <v>673</v>
      </c>
      <c r="B18" s="5"/>
      <c r="C18" s="5"/>
      <c r="D18" s="5"/>
      <c r="E18" s="5"/>
      <c r="F18" s="5">
        <v>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4">
        <v>4</v>
      </c>
      <c r="S18" s="5"/>
      <c r="T18" s="5"/>
      <c r="U18" s="11"/>
      <c r="V18" s="5"/>
      <c r="W18" s="5"/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>
        <f t="shared" si="0"/>
        <v>7</v>
      </c>
      <c r="AK18" s="13">
        <f t="shared" si="1"/>
        <v>2</v>
      </c>
      <c r="AS18" s="8" t="s">
        <v>293</v>
      </c>
      <c r="AT18" s="8">
        <v>218</v>
      </c>
      <c r="AU18" s="8">
        <v>6</v>
      </c>
    </row>
    <row r="19" spans="1:47" ht="11.25">
      <c r="A19" s="3" t="s">
        <v>776</v>
      </c>
      <c r="B19" s="5"/>
      <c r="C19" s="5"/>
      <c r="D19" s="5"/>
      <c r="E19" s="5"/>
      <c r="F19" s="5"/>
      <c r="G19" s="5"/>
      <c r="H19" s="5">
        <v>4</v>
      </c>
      <c r="I19" s="5"/>
      <c r="J19" s="5"/>
      <c r="K19" s="5"/>
      <c r="L19" s="5"/>
      <c r="M19" s="5"/>
      <c r="N19" s="5">
        <v>3</v>
      </c>
      <c r="O19" s="5"/>
      <c r="P19" s="5"/>
      <c r="Q19" s="5"/>
      <c r="R19" s="24"/>
      <c r="S19" s="5"/>
      <c r="T19" s="5"/>
      <c r="U19" s="11"/>
      <c r="V19" s="5"/>
      <c r="W19" s="5"/>
      <c r="X19" s="3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>
        <f t="shared" si="0"/>
        <v>7</v>
      </c>
      <c r="AK19" s="13">
        <f t="shared" si="1"/>
        <v>2</v>
      </c>
      <c r="AS19" s="8" t="s">
        <v>155</v>
      </c>
      <c r="AT19" s="8">
        <v>208</v>
      </c>
      <c r="AU19" s="8">
        <v>6</v>
      </c>
    </row>
    <row r="20" spans="1:47" ht="11.25">
      <c r="A20" s="3" t="s">
        <v>551</v>
      </c>
      <c r="B20" s="5"/>
      <c r="C20" s="5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4"/>
      <c r="S20" s="5"/>
      <c r="T20" s="5"/>
      <c r="U20" s="11"/>
      <c r="V20" s="5"/>
      <c r="W20" s="5"/>
      <c r="X20" s="36"/>
      <c r="Y20" s="5"/>
      <c r="Z20" s="5">
        <v>2</v>
      </c>
      <c r="AA20" s="5">
        <v>4</v>
      </c>
      <c r="AB20" s="5"/>
      <c r="AC20" s="5"/>
      <c r="AD20" s="5"/>
      <c r="AE20" s="5"/>
      <c r="AF20" s="5"/>
      <c r="AG20" s="5"/>
      <c r="AH20" s="5"/>
      <c r="AI20" s="5"/>
      <c r="AJ20" s="5">
        <f t="shared" si="0"/>
        <v>7</v>
      </c>
      <c r="AK20" s="13">
        <f t="shared" si="1"/>
        <v>3</v>
      </c>
      <c r="AT20" s="8">
        <f>SUM(AT18:AT19)</f>
        <v>426</v>
      </c>
      <c r="AU20" s="8">
        <f>SUM(AU18:AU19)</f>
        <v>12</v>
      </c>
    </row>
    <row r="21" spans="1:37" ht="11.25">
      <c r="A21" s="3" t="s">
        <v>1069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5</v>
      </c>
      <c r="Q21" s="5">
        <v>1</v>
      </c>
      <c r="R21" s="24"/>
      <c r="S21" s="5"/>
      <c r="T21" s="5"/>
      <c r="U21" s="11"/>
      <c r="V21" s="5"/>
      <c r="W21" s="5"/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>
        <f t="shared" si="0"/>
        <v>6</v>
      </c>
      <c r="AK21" s="13">
        <f t="shared" si="1"/>
        <v>2</v>
      </c>
    </row>
    <row r="22" spans="1:37" ht="11.25">
      <c r="A22" s="3" t="s">
        <v>930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4"/>
      <c r="S22" s="5"/>
      <c r="T22" s="5"/>
      <c r="U22" s="11"/>
      <c r="V22" s="5">
        <v>1</v>
      </c>
      <c r="W22" s="5"/>
      <c r="X22" s="36"/>
      <c r="Y22" s="5"/>
      <c r="Z22" s="5"/>
      <c r="AA22" s="5"/>
      <c r="AB22" s="5"/>
      <c r="AC22" s="5"/>
      <c r="AD22" s="5">
        <v>5</v>
      </c>
      <c r="AE22" s="5"/>
      <c r="AF22" s="5"/>
      <c r="AG22" s="5"/>
      <c r="AH22" s="5"/>
      <c r="AI22" s="5"/>
      <c r="AJ22" s="5">
        <f t="shared" si="0"/>
        <v>6</v>
      </c>
      <c r="AK22" s="13">
        <f t="shared" si="1"/>
        <v>2</v>
      </c>
    </row>
    <row r="23" spans="1:37" ht="11.25">
      <c r="A23" s="3" t="s">
        <v>1673</v>
      </c>
      <c r="B23" s="5"/>
      <c r="C23" s="5"/>
      <c r="D23" s="5"/>
      <c r="E23" s="5"/>
      <c r="F23" s="5">
        <v>2</v>
      </c>
      <c r="G23" s="5"/>
      <c r="H23" s="5"/>
      <c r="I23" s="5"/>
      <c r="J23" s="5"/>
      <c r="K23" s="5"/>
      <c r="L23" s="5">
        <v>4</v>
      </c>
      <c r="M23" s="5"/>
      <c r="N23" s="5"/>
      <c r="O23" s="5"/>
      <c r="P23" s="5"/>
      <c r="Q23" s="5"/>
      <c r="R23" s="24"/>
      <c r="S23" s="5"/>
      <c r="T23" s="5"/>
      <c r="U23" s="11"/>
      <c r="V23" s="5"/>
      <c r="W23" s="5"/>
      <c r="X23" s="3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>
        <f t="shared" si="0"/>
        <v>6</v>
      </c>
      <c r="AK23" s="13">
        <f t="shared" si="1"/>
        <v>2</v>
      </c>
    </row>
    <row r="24" spans="1:37" ht="11.25">
      <c r="A24" s="3" t="s">
        <v>779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24"/>
      <c r="S24" s="5"/>
      <c r="T24" s="5"/>
      <c r="U24" s="11"/>
      <c r="V24" s="5"/>
      <c r="W24" s="5"/>
      <c r="X24" s="36"/>
      <c r="Y24" s="5"/>
      <c r="Z24" s="5"/>
      <c r="AA24" s="5"/>
      <c r="AB24" s="5"/>
      <c r="AC24" s="5">
        <v>5</v>
      </c>
      <c r="AD24" s="5"/>
      <c r="AE24" s="5"/>
      <c r="AF24" s="5"/>
      <c r="AG24" s="5"/>
      <c r="AH24" s="5"/>
      <c r="AI24" s="5"/>
      <c r="AJ24" s="5">
        <f t="shared" si="0"/>
        <v>6</v>
      </c>
      <c r="AK24" s="13">
        <f t="shared" si="1"/>
        <v>2</v>
      </c>
    </row>
    <row r="25" spans="1:37" ht="11.25">
      <c r="A25" s="3" t="s">
        <v>710</v>
      </c>
      <c r="B25" s="5"/>
      <c r="C25" s="5"/>
      <c r="D25" s="5"/>
      <c r="E25" s="5"/>
      <c r="F25" s="5"/>
      <c r="G25" s="5">
        <v>3</v>
      </c>
      <c r="H25" s="5"/>
      <c r="I25" s="5"/>
      <c r="J25" s="5"/>
      <c r="K25" s="5"/>
      <c r="L25" s="5"/>
      <c r="M25" s="5">
        <v>1</v>
      </c>
      <c r="N25" s="5"/>
      <c r="O25" s="5"/>
      <c r="P25" s="5"/>
      <c r="Q25" s="5"/>
      <c r="R25" s="24"/>
      <c r="S25" s="5"/>
      <c r="T25" s="5"/>
      <c r="U25" s="11"/>
      <c r="V25" s="5"/>
      <c r="W25" s="5"/>
      <c r="X25" s="36"/>
      <c r="Y25" s="5"/>
      <c r="Z25" s="5"/>
      <c r="AA25" s="5"/>
      <c r="AB25" s="5"/>
      <c r="AC25" s="5"/>
      <c r="AD25" s="5"/>
      <c r="AE25" s="5"/>
      <c r="AF25" s="5"/>
      <c r="AG25" s="5"/>
      <c r="AH25" s="5">
        <v>2</v>
      </c>
      <c r="AI25" s="5"/>
      <c r="AJ25" s="5">
        <f t="shared" si="0"/>
        <v>6</v>
      </c>
      <c r="AK25" s="13">
        <f t="shared" si="1"/>
        <v>3</v>
      </c>
    </row>
    <row r="26" spans="1:39" ht="11.25">
      <c r="A26" s="3" t="s">
        <v>1103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4"/>
      <c r="S26" s="5"/>
      <c r="T26" s="5"/>
      <c r="U26" s="11"/>
      <c r="V26" s="5"/>
      <c r="W26" s="5"/>
      <c r="X26" s="36"/>
      <c r="Y26" s="5"/>
      <c r="Z26" s="5"/>
      <c r="AA26" s="5">
        <v>5</v>
      </c>
      <c r="AB26" s="5"/>
      <c r="AC26" s="5"/>
      <c r="AD26" s="5"/>
      <c r="AE26" s="5"/>
      <c r="AF26" s="5"/>
      <c r="AG26" s="5"/>
      <c r="AH26" s="5"/>
      <c r="AI26" s="5"/>
      <c r="AJ26" s="5">
        <f t="shared" si="0"/>
        <v>5</v>
      </c>
      <c r="AK26" s="13">
        <f t="shared" si="1"/>
        <v>1</v>
      </c>
      <c r="AL26" s="8" t="s">
        <v>250</v>
      </c>
      <c r="AM26" s="8" t="s">
        <v>255</v>
      </c>
    </row>
    <row r="27" spans="1:37" ht="11.25">
      <c r="A27" s="3" t="s">
        <v>1713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4"/>
      <c r="S27" s="5"/>
      <c r="T27" s="5"/>
      <c r="U27" s="11"/>
      <c r="V27" s="5"/>
      <c r="W27" s="5"/>
      <c r="X27" s="36"/>
      <c r="Y27" s="5"/>
      <c r="Z27" s="5"/>
      <c r="AA27" s="5"/>
      <c r="AB27" s="5"/>
      <c r="AC27" s="5"/>
      <c r="AD27" s="5"/>
      <c r="AE27" s="5"/>
      <c r="AF27" s="5"/>
      <c r="AG27" s="5">
        <v>5</v>
      </c>
      <c r="AH27" s="5"/>
      <c r="AI27" s="5"/>
      <c r="AJ27" s="5">
        <f t="shared" si="0"/>
        <v>5</v>
      </c>
      <c r="AK27" s="13">
        <f t="shared" si="1"/>
        <v>1</v>
      </c>
    </row>
    <row r="28" spans="1:37" ht="11.25">
      <c r="A28" s="3" t="s">
        <v>840</v>
      </c>
      <c r="B28" s="5"/>
      <c r="C28" s="5"/>
      <c r="D28" s="5"/>
      <c r="E28" s="5"/>
      <c r="F28" s="5"/>
      <c r="G28" s="5"/>
      <c r="H28" s="5"/>
      <c r="I28" s="5">
        <v>5</v>
      </c>
      <c r="J28" s="5"/>
      <c r="K28" s="5"/>
      <c r="L28" s="5"/>
      <c r="M28" s="5"/>
      <c r="N28" s="5"/>
      <c r="O28" s="5"/>
      <c r="P28" s="5"/>
      <c r="Q28" s="5"/>
      <c r="R28" s="24"/>
      <c r="S28" s="5"/>
      <c r="T28" s="5"/>
      <c r="U28" s="11"/>
      <c r="V28" s="5"/>
      <c r="W28" s="5"/>
      <c r="X28" s="3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>
        <f t="shared" si="0"/>
        <v>5</v>
      </c>
      <c r="AK28" s="13">
        <f t="shared" si="1"/>
        <v>1</v>
      </c>
    </row>
    <row r="29" spans="1:37" ht="11.25">
      <c r="A29" s="3" t="s">
        <v>978</v>
      </c>
      <c r="B29" s="5"/>
      <c r="C29" s="5"/>
      <c r="D29" s="5">
        <v>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4"/>
      <c r="S29" s="5"/>
      <c r="T29" s="5"/>
      <c r="U29" s="11"/>
      <c r="V29" s="5"/>
      <c r="W29" s="5"/>
      <c r="X29" s="3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>
        <f t="shared" si="0"/>
        <v>5</v>
      </c>
      <c r="AK29" s="13">
        <f t="shared" si="1"/>
        <v>1</v>
      </c>
    </row>
    <row r="30" spans="1:37" ht="11.25">
      <c r="A30" s="3" t="s">
        <v>979</v>
      </c>
      <c r="B30" s="5"/>
      <c r="C30" s="5"/>
      <c r="D30" s="5"/>
      <c r="E30" s="5"/>
      <c r="F30" s="5"/>
      <c r="G30" s="5"/>
      <c r="H30" s="5"/>
      <c r="I30" s="5"/>
      <c r="J30" s="5"/>
      <c r="K30" s="5">
        <v>2</v>
      </c>
      <c r="L30" s="5"/>
      <c r="M30" s="5"/>
      <c r="N30" s="5"/>
      <c r="O30" s="5"/>
      <c r="P30" s="5"/>
      <c r="Q30" s="5"/>
      <c r="R30" s="24"/>
      <c r="S30" s="5"/>
      <c r="T30" s="5"/>
      <c r="U30" s="11"/>
      <c r="V30" s="5"/>
      <c r="W30" s="5"/>
      <c r="X30" s="36"/>
      <c r="Y30" s="5"/>
      <c r="Z30" s="5"/>
      <c r="AA30" s="5"/>
      <c r="AB30" s="5"/>
      <c r="AC30" s="5">
        <v>3</v>
      </c>
      <c r="AD30" s="5"/>
      <c r="AE30" s="5"/>
      <c r="AF30" s="5"/>
      <c r="AG30" s="5"/>
      <c r="AH30" s="5"/>
      <c r="AI30" s="5"/>
      <c r="AJ30" s="5">
        <f t="shared" si="0"/>
        <v>5</v>
      </c>
      <c r="AK30" s="13">
        <f t="shared" si="1"/>
        <v>2</v>
      </c>
    </row>
    <row r="31" spans="1:40" ht="11.25">
      <c r="A31" s="3" t="s">
        <v>640</v>
      </c>
      <c r="B31" s="5"/>
      <c r="C31" s="5"/>
      <c r="D31" s="5"/>
      <c r="E31" s="5">
        <v>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4"/>
      <c r="S31" s="5"/>
      <c r="T31" s="5"/>
      <c r="U31" s="11"/>
      <c r="V31" s="5"/>
      <c r="W31" s="5"/>
      <c r="X31" s="3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>
        <f t="shared" si="0"/>
        <v>5</v>
      </c>
      <c r="AK31" s="13">
        <f t="shared" si="1"/>
        <v>1</v>
      </c>
      <c r="AL31" s="14"/>
      <c r="AM31" s="14"/>
      <c r="AN31" s="14"/>
    </row>
    <row r="32" spans="1:37" ht="11.25">
      <c r="A32" s="3" t="s">
        <v>903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3</v>
      </c>
      <c r="M32" s="5"/>
      <c r="N32" s="5"/>
      <c r="O32" s="5"/>
      <c r="P32" s="5"/>
      <c r="Q32" s="5"/>
      <c r="R32" s="24"/>
      <c r="S32" s="5"/>
      <c r="T32" s="5"/>
      <c r="U32" s="11"/>
      <c r="V32" s="5"/>
      <c r="W32" s="5"/>
      <c r="X32" s="36"/>
      <c r="Y32" s="5"/>
      <c r="Z32" s="5"/>
      <c r="AA32" s="5"/>
      <c r="AB32" s="5"/>
      <c r="AC32" s="5"/>
      <c r="AD32" s="5"/>
      <c r="AE32" s="5"/>
      <c r="AF32" s="5"/>
      <c r="AG32" s="5">
        <v>2</v>
      </c>
      <c r="AH32" s="5"/>
      <c r="AI32" s="5"/>
      <c r="AJ32" s="5">
        <f t="shared" si="0"/>
        <v>5</v>
      </c>
      <c r="AK32" s="13">
        <f t="shared" si="1"/>
        <v>2</v>
      </c>
    </row>
    <row r="33" spans="1:37" ht="11.25">
      <c r="A33" s="3" t="s">
        <v>1045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5</v>
      </c>
      <c r="P33" s="5"/>
      <c r="Q33" s="5"/>
      <c r="R33" s="24"/>
      <c r="S33" s="5"/>
      <c r="T33" s="5"/>
      <c r="U33" s="11"/>
      <c r="V33" s="5"/>
      <c r="W33" s="5"/>
      <c r="X33" s="3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>
        <f t="shared" si="0"/>
        <v>5</v>
      </c>
      <c r="AK33" s="13">
        <f t="shared" si="1"/>
        <v>1</v>
      </c>
    </row>
    <row r="34" spans="1:37" ht="11.25">
      <c r="A34" s="3" t="s">
        <v>1062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4"/>
      <c r="S34" s="5"/>
      <c r="T34" s="5"/>
      <c r="U34" s="11"/>
      <c r="V34" s="5"/>
      <c r="W34" s="5">
        <v>5</v>
      </c>
      <c r="X34" s="3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>
        <f aca="true" t="shared" si="2" ref="AJ34:AJ65">SUM(B34:AI34)</f>
        <v>5</v>
      </c>
      <c r="AK34" s="13">
        <f aca="true" t="shared" si="3" ref="AK34:AK65">COUNTA(B34:AH34)</f>
        <v>1</v>
      </c>
    </row>
    <row r="35" spans="1:40" ht="11.25">
      <c r="A35" s="3" t="s">
        <v>472</v>
      </c>
      <c r="B35" s="5">
        <v>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4"/>
      <c r="S35" s="5"/>
      <c r="T35" s="5"/>
      <c r="U35" s="11"/>
      <c r="V35" s="5"/>
      <c r="W35" s="5"/>
      <c r="X35" s="3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>
        <f t="shared" si="2"/>
        <v>5</v>
      </c>
      <c r="AK35" s="13">
        <f t="shared" si="3"/>
        <v>1</v>
      </c>
      <c r="AL35" s="14"/>
      <c r="AM35" s="14"/>
      <c r="AN35" s="14"/>
    </row>
    <row r="36" spans="1:37" ht="11.25">
      <c r="A36" s="3" t="s">
        <v>1289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4"/>
      <c r="S36" s="5"/>
      <c r="T36" s="5"/>
      <c r="U36" s="11">
        <v>5</v>
      </c>
      <c r="V36" s="5"/>
      <c r="W36" s="5"/>
      <c r="X36" s="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>
        <f t="shared" si="2"/>
        <v>5</v>
      </c>
      <c r="AK36" s="13">
        <f t="shared" si="3"/>
        <v>1</v>
      </c>
    </row>
    <row r="37" spans="1:37" ht="11.25">
      <c r="A37" s="3" t="s">
        <v>534</v>
      </c>
      <c r="B37" s="5"/>
      <c r="C37" s="5">
        <v>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4"/>
      <c r="S37" s="5"/>
      <c r="T37" s="5"/>
      <c r="U37" s="11"/>
      <c r="V37" s="5"/>
      <c r="W37" s="5"/>
      <c r="X37" s="3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>
        <f t="shared" si="2"/>
        <v>5</v>
      </c>
      <c r="AK37" s="13">
        <f t="shared" si="3"/>
        <v>1</v>
      </c>
    </row>
    <row r="38" spans="1:37" ht="11.25">
      <c r="A38" s="3" t="s">
        <v>535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4"/>
      <c r="S38" s="5"/>
      <c r="T38" s="5"/>
      <c r="U38" s="11"/>
      <c r="V38" s="5"/>
      <c r="W38" s="5"/>
      <c r="X38" s="36"/>
      <c r="Y38" s="5"/>
      <c r="Z38" s="5"/>
      <c r="AA38" s="5">
        <v>3</v>
      </c>
      <c r="AB38" s="5"/>
      <c r="AC38" s="5">
        <v>2</v>
      </c>
      <c r="AD38" s="5"/>
      <c r="AE38" s="5"/>
      <c r="AF38" s="5"/>
      <c r="AG38" s="5"/>
      <c r="AH38" s="5"/>
      <c r="AI38" s="5"/>
      <c r="AJ38" s="5">
        <f t="shared" si="2"/>
        <v>5</v>
      </c>
      <c r="AK38" s="13">
        <f t="shared" si="3"/>
        <v>2</v>
      </c>
    </row>
    <row r="39" spans="1:37" ht="11.25">
      <c r="A39" s="3" t="s">
        <v>1387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4"/>
      <c r="S39" s="5"/>
      <c r="T39" s="5"/>
      <c r="U39" s="11"/>
      <c r="V39" s="5">
        <v>5</v>
      </c>
      <c r="W39" s="5"/>
      <c r="X39" s="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>
        <f t="shared" si="2"/>
        <v>5</v>
      </c>
      <c r="AK39" s="13">
        <f t="shared" si="3"/>
        <v>1</v>
      </c>
    </row>
    <row r="40" spans="1:37" ht="11.25">
      <c r="A40" s="3" t="s">
        <v>664</v>
      </c>
      <c r="B40" s="5"/>
      <c r="C40" s="5"/>
      <c r="D40" s="5"/>
      <c r="E40" s="5"/>
      <c r="F40" s="5">
        <v>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4"/>
      <c r="S40" s="5"/>
      <c r="T40" s="5"/>
      <c r="U40" s="11"/>
      <c r="V40" s="5"/>
      <c r="W40" s="5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f t="shared" si="2"/>
        <v>5</v>
      </c>
      <c r="AK40" s="13">
        <f t="shared" si="3"/>
        <v>1</v>
      </c>
    </row>
    <row r="41" spans="1:37" ht="11.25">
      <c r="A41" s="3" t="s">
        <v>775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4"/>
      <c r="S41" s="5"/>
      <c r="T41" s="5"/>
      <c r="U41" s="11"/>
      <c r="V41" s="5"/>
      <c r="W41" s="5"/>
      <c r="X41" s="36">
        <v>5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>
        <f t="shared" si="2"/>
        <v>5</v>
      </c>
      <c r="AK41" s="13">
        <f t="shared" si="3"/>
        <v>1</v>
      </c>
    </row>
    <row r="42" spans="1:37" ht="11.25">
      <c r="A42" s="3" t="s">
        <v>1248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4"/>
      <c r="S42" s="5"/>
      <c r="T42" s="5">
        <v>5</v>
      </c>
      <c r="U42" s="11"/>
      <c r="V42" s="5"/>
      <c r="W42" s="5"/>
      <c r="X42" s="3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>
        <f t="shared" si="2"/>
        <v>5</v>
      </c>
      <c r="AK42" s="13">
        <f t="shared" si="3"/>
        <v>1</v>
      </c>
    </row>
    <row r="43" spans="1:37" ht="11.25">
      <c r="A43" s="3" t="s">
        <v>1096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5</v>
      </c>
      <c r="R43" s="24"/>
      <c r="S43" s="5"/>
      <c r="T43" s="5"/>
      <c r="U43" s="11"/>
      <c r="V43" s="5"/>
      <c r="W43" s="5"/>
      <c r="X43" s="3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>
        <f t="shared" si="2"/>
        <v>5</v>
      </c>
      <c r="AK43" s="13">
        <f t="shared" si="3"/>
        <v>1</v>
      </c>
    </row>
    <row r="44" spans="1:37" ht="11.25">
      <c r="A44" s="3" t="s">
        <v>706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5</v>
      </c>
      <c r="N44" s="5"/>
      <c r="O44" s="5"/>
      <c r="P44" s="5"/>
      <c r="Q44" s="5"/>
      <c r="R44" s="24"/>
      <c r="S44" s="5"/>
      <c r="T44" s="5"/>
      <c r="U44" s="11"/>
      <c r="V44" s="5"/>
      <c r="W44" s="5"/>
      <c r="X44" s="3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f t="shared" si="2"/>
        <v>5</v>
      </c>
      <c r="AK44" s="13">
        <f t="shared" si="3"/>
        <v>1</v>
      </c>
    </row>
    <row r="45" spans="1:37" ht="11.25">
      <c r="A45" s="3" t="s">
        <v>935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3</v>
      </c>
      <c r="N45" s="5"/>
      <c r="O45" s="5"/>
      <c r="P45" s="5"/>
      <c r="Q45" s="5"/>
      <c r="R45" s="24"/>
      <c r="S45" s="5"/>
      <c r="T45" s="5"/>
      <c r="U45" s="11"/>
      <c r="V45" s="5">
        <v>2</v>
      </c>
      <c r="W45" s="5"/>
      <c r="X45" s="3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>
        <f t="shared" si="2"/>
        <v>5</v>
      </c>
      <c r="AK45" s="13">
        <f t="shared" si="3"/>
        <v>2</v>
      </c>
    </row>
    <row r="46" spans="1:39" ht="11.25">
      <c r="A46" s="3" t="s">
        <v>852</v>
      </c>
      <c r="B46" s="5"/>
      <c r="C46" s="5"/>
      <c r="D46" s="5"/>
      <c r="E46" s="5"/>
      <c r="F46" s="5"/>
      <c r="G46" s="5"/>
      <c r="H46" s="5"/>
      <c r="I46" s="5"/>
      <c r="J46" s="5">
        <v>2</v>
      </c>
      <c r="K46" s="5"/>
      <c r="L46" s="5"/>
      <c r="M46" s="5"/>
      <c r="N46" s="5"/>
      <c r="O46" s="5"/>
      <c r="P46" s="5"/>
      <c r="Q46" s="5"/>
      <c r="R46" s="24"/>
      <c r="S46" s="5"/>
      <c r="T46" s="5"/>
      <c r="U46" s="11"/>
      <c r="V46" s="5"/>
      <c r="W46" s="5"/>
      <c r="X46" s="36"/>
      <c r="Y46" s="5"/>
      <c r="Z46" s="5"/>
      <c r="AA46" s="5">
        <v>2</v>
      </c>
      <c r="AB46" s="5"/>
      <c r="AC46" s="5"/>
      <c r="AD46" s="5"/>
      <c r="AE46" s="5"/>
      <c r="AF46" s="5"/>
      <c r="AG46" s="5"/>
      <c r="AH46" s="5"/>
      <c r="AI46" s="5"/>
      <c r="AJ46" s="5">
        <f t="shared" si="2"/>
        <v>4</v>
      </c>
      <c r="AK46" s="13">
        <f t="shared" si="3"/>
        <v>2</v>
      </c>
      <c r="AL46" s="8" t="s">
        <v>249</v>
      </c>
      <c r="AM46" s="8" t="s">
        <v>254</v>
      </c>
    </row>
    <row r="47" spans="1:39" ht="11.25">
      <c r="A47" s="3" t="s">
        <v>1101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4</v>
      </c>
      <c r="R47" s="24"/>
      <c r="S47" s="5"/>
      <c r="T47" s="5"/>
      <c r="U47" s="11"/>
      <c r="V47" s="5"/>
      <c r="W47" s="5"/>
      <c r="X47" s="3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>
        <f t="shared" si="2"/>
        <v>4</v>
      </c>
      <c r="AK47" s="13">
        <f t="shared" si="3"/>
        <v>1</v>
      </c>
      <c r="AL47" s="8" t="s">
        <v>251</v>
      </c>
      <c r="AM47" s="8" t="s">
        <v>256</v>
      </c>
    </row>
    <row r="48" spans="1:37" ht="11.25">
      <c r="A48" s="3" t="s">
        <v>1089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4</v>
      </c>
      <c r="Q48" s="5"/>
      <c r="R48" s="24"/>
      <c r="S48" s="5"/>
      <c r="T48" s="5"/>
      <c r="U48" s="11"/>
      <c r="V48" s="5"/>
      <c r="W48" s="5"/>
      <c r="X48" s="3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>
        <f t="shared" si="2"/>
        <v>4</v>
      </c>
      <c r="AK48" s="13">
        <f t="shared" si="3"/>
        <v>1</v>
      </c>
    </row>
    <row r="49" spans="1:37" ht="11.25">
      <c r="A49" s="3" t="s">
        <v>1663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4"/>
      <c r="S49" s="5"/>
      <c r="T49" s="5"/>
      <c r="U49" s="11"/>
      <c r="V49" s="5"/>
      <c r="W49" s="5"/>
      <c r="X49" s="36"/>
      <c r="Y49" s="5"/>
      <c r="Z49" s="5"/>
      <c r="AA49" s="5"/>
      <c r="AB49" s="5"/>
      <c r="AC49" s="5"/>
      <c r="AD49" s="5">
        <v>4</v>
      </c>
      <c r="AE49" s="5"/>
      <c r="AF49" s="5"/>
      <c r="AG49" s="5"/>
      <c r="AH49" s="5"/>
      <c r="AI49" s="5"/>
      <c r="AJ49" s="5">
        <f t="shared" si="2"/>
        <v>4</v>
      </c>
      <c r="AK49" s="13">
        <f t="shared" si="3"/>
        <v>1</v>
      </c>
    </row>
    <row r="50" spans="1:37" ht="11.25">
      <c r="A50" s="3" t="s">
        <v>853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24"/>
      <c r="S50" s="5"/>
      <c r="T50" s="5"/>
      <c r="U50" s="11"/>
      <c r="V50" s="5"/>
      <c r="W50" s="5"/>
      <c r="X50" s="36"/>
      <c r="Y50" s="5"/>
      <c r="Z50" s="5"/>
      <c r="AA50" s="5"/>
      <c r="AB50" s="5">
        <v>4</v>
      </c>
      <c r="AC50" s="5"/>
      <c r="AD50" s="5"/>
      <c r="AE50" s="5"/>
      <c r="AF50" s="5"/>
      <c r="AG50" s="5"/>
      <c r="AH50" s="5"/>
      <c r="AI50" s="5"/>
      <c r="AJ50" s="5">
        <f t="shared" si="2"/>
        <v>4</v>
      </c>
      <c r="AK50" s="13">
        <f t="shared" si="3"/>
        <v>1</v>
      </c>
    </row>
    <row r="51" spans="1:40" ht="11.25">
      <c r="A51" s="3" t="s">
        <v>614</v>
      </c>
      <c r="B51" s="5"/>
      <c r="C51" s="5"/>
      <c r="D51" s="5">
        <v>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4"/>
      <c r="S51" s="5"/>
      <c r="T51" s="5"/>
      <c r="U51" s="11"/>
      <c r="V51" s="5"/>
      <c r="W51" s="5"/>
      <c r="X51" s="3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>
        <f t="shared" si="2"/>
        <v>4</v>
      </c>
      <c r="AK51" s="13">
        <f t="shared" si="3"/>
        <v>1</v>
      </c>
      <c r="AL51" s="14"/>
      <c r="AM51" s="14"/>
      <c r="AN51" s="14"/>
    </row>
    <row r="52" spans="1:40" ht="11.25">
      <c r="A52" s="3" t="s">
        <v>889</v>
      </c>
      <c r="B52" s="5"/>
      <c r="C52" s="5"/>
      <c r="D52" s="5"/>
      <c r="E52" s="5"/>
      <c r="F52" s="5"/>
      <c r="G52" s="5"/>
      <c r="H52" s="5"/>
      <c r="I52" s="5"/>
      <c r="J52" s="5"/>
      <c r="K52" s="5">
        <v>1</v>
      </c>
      <c r="L52" s="5"/>
      <c r="M52" s="5"/>
      <c r="N52" s="5"/>
      <c r="O52" s="5">
        <v>3</v>
      </c>
      <c r="P52" s="5"/>
      <c r="Q52" s="5"/>
      <c r="R52" s="24"/>
      <c r="S52" s="5"/>
      <c r="T52" s="5"/>
      <c r="U52" s="11"/>
      <c r="V52" s="5"/>
      <c r="W52" s="5"/>
      <c r="X52" s="3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>
        <f t="shared" si="2"/>
        <v>4</v>
      </c>
      <c r="AK52" s="13">
        <f t="shared" si="3"/>
        <v>2</v>
      </c>
      <c r="AL52" s="14"/>
      <c r="AM52" s="14"/>
      <c r="AN52" s="14"/>
    </row>
    <row r="53" spans="1:37" ht="11.25">
      <c r="A53" s="3" t="s">
        <v>1721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4"/>
      <c r="S53" s="5"/>
      <c r="T53" s="5"/>
      <c r="U53" s="11"/>
      <c r="V53" s="5"/>
      <c r="W53" s="5"/>
      <c r="X53" s="36"/>
      <c r="Y53" s="5"/>
      <c r="Z53" s="5"/>
      <c r="AA53" s="5"/>
      <c r="AB53" s="5"/>
      <c r="AC53" s="5"/>
      <c r="AD53" s="5"/>
      <c r="AE53" s="5"/>
      <c r="AF53" s="5"/>
      <c r="AG53" s="5"/>
      <c r="AH53" s="5">
        <v>4</v>
      </c>
      <c r="AI53" s="5"/>
      <c r="AJ53" s="5">
        <f t="shared" si="2"/>
        <v>4</v>
      </c>
      <c r="AK53" s="13">
        <f t="shared" si="3"/>
        <v>1</v>
      </c>
    </row>
    <row r="54" spans="1:37" ht="11.25">
      <c r="A54" s="3" t="s">
        <v>471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4"/>
      <c r="S54" s="5"/>
      <c r="T54" s="5">
        <v>4</v>
      </c>
      <c r="U54" s="11"/>
      <c r="V54" s="5"/>
      <c r="W54" s="5"/>
      <c r="X54" s="3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>
        <f t="shared" si="2"/>
        <v>4</v>
      </c>
      <c r="AK54" s="13">
        <f t="shared" si="3"/>
        <v>1</v>
      </c>
    </row>
    <row r="55" spans="1:37" ht="11.25">
      <c r="A55" s="3" t="s">
        <v>564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4"/>
      <c r="S55" s="5"/>
      <c r="T55" s="5"/>
      <c r="U55" s="11"/>
      <c r="V55" s="5"/>
      <c r="W55" s="5"/>
      <c r="X55" s="36"/>
      <c r="Y55" s="5"/>
      <c r="Z55" s="5"/>
      <c r="AA55" s="5"/>
      <c r="AB55" s="5"/>
      <c r="AC55" s="5"/>
      <c r="AD55" s="5"/>
      <c r="AE55" s="5"/>
      <c r="AF55" s="5"/>
      <c r="AG55" s="5">
        <v>4</v>
      </c>
      <c r="AH55" s="5"/>
      <c r="AI55" s="5"/>
      <c r="AJ55" s="5">
        <f t="shared" si="2"/>
        <v>4</v>
      </c>
      <c r="AK55" s="13">
        <f t="shared" si="3"/>
        <v>1</v>
      </c>
    </row>
    <row r="56" spans="1:40" ht="11.25">
      <c r="A56" s="3" t="s">
        <v>531</v>
      </c>
      <c r="B56" s="5"/>
      <c r="C56" s="5">
        <v>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4"/>
      <c r="S56" s="5"/>
      <c r="T56" s="5"/>
      <c r="U56" s="11"/>
      <c r="V56" s="5"/>
      <c r="W56" s="5"/>
      <c r="X56" s="36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>
        <f t="shared" si="2"/>
        <v>4</v>
      </c>
      <c r="AK56" s="13">
        <f t="shared" si="3"/>
        <v>1</v>
      </c>
      <c r="AL56" s="14"/>
      <c r="AM56" s="14"/>
      <c r="AN56" s="22"/>
    </row>
    <row r="57" spans="1:40" ht="11.25">
      <c r="A57" s="3" t="s">
        <v>704</v>
      </c>
      <c r="B57" s="5"/>
      <c r="C57" s="5"/>
      <c r="D57" s="5"/>
      <c r="E57" s="5"/>
      <c r="F57" s="5"/>
      <c r="G57" s="5">
        <v>4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24"/>
      <c r="S57" s="5"/>
      <c r="T57" s="5"/>
      <c r="U57" s="11"/>
      <c r="V57" s="5"/>
      <c r="W57" s="5"/>
      <c r="X57" s="36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>
        <f t="shared" si="2"/>
        <v>4</v>
      </c>
      <c r="AK57" s="13">
        <f t="shared" si="3"/>
        <v>1</v>
      </c>
      <c r="AL57" s="14"/>
      <c r="AM57" s="14"/>
      <c r="AN57" s="22"/>
    </row>
    <row r="58" spans="1:40" ht="11.25">
      <c r="A58" s="3" t="s">
        <v>475</v>
      </c>
      <c r="B58" s="5">
        <v>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4"/>
      <c r="S58" s="5"/>
      <c r="T58" s="5"/>
      <c r="U58" s="11"/>
      <c r="V58" s="5"/>
      <c r="W58" s="5"/>
      <c r="X58" s="36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>
        <f t="shared" si="2"/>
        <v>4</v>
      </c>
      <c r="AK58" s="13">
        <f t="shared" si="3"/>
        <v>1</v>
      </c>
      <c r="AL58" s="14"/>
      <c r="AM58" s="14"/>
      <c r="AN58" s="14"/>
    </row>
    <row r="59" spans="1:37" ht="11.25">
      <c r="A59" s="3" t="s">
        <v>646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4"/>
      <c r="S59" s="5">
        <v>4</v>
      </c>
      <c r="T59" s="5"/>
      <c r="U59" s="11"/>
      <c r="V59" s="5"/>
      <c r="W59" s="5"/>
      <c r="X59" s="3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>
        <f t="shared" si="2"/>
        <v>4</v>
      </c>
      <c r="AK59" s="13">
        <f t="shared" si="3"/>
        <v>1</v>
      </c>
    </row>
    <row r="60" spans="1:37" ht="11.25">
      <c r="A60" s="3" t="s">
        <v>1304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4"/>
      <c r="S60" s="5"/>
      <c r="T60" s="5"/>
      <c r="U60" s="11">
        <v>4</v>
      </c>
      <c r="V60" s="5"/>
      <c r="W60" s="5"/>
      <c r="X60" s="3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>
        <f t="shared" si="2"/>
        <v>4</v>
      </c>
      <c r="AK60" s="13">
        <f t="shared" si="3"/>
        <v>1</v>
      </c>
    </row>
    <row r="61" spans="1:37" ht="11.25">
      <c r="A61" s="3" t="s">
        <v>1414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4"/>
      <c r="S61" s="5"/>
      <c r="T61" s="5"/>
      <c r="U61" s="11"/>
      <c r="V61" s="5"/>
      <c r="W61" s="5">
        <v>4</v>
      </c>
      <c r="X61" s="3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>
        <f t="shared" si="2"/>
        <v>4</v>
      </c>
      <c r="AK61" s="13">
        <f t="shared" si="3"/>
        <v>1</v>
      </c>
    </row>
    <row r="62" spans="1:37" ht="11.25">
      <c r="A62" s="3" t="s">
        <v>1595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24"/>
      <c r="S62" s="5"/>
      <c r="T62" s="5"/>
      <c r="U62" s="11"/>
      <c r="V62" s="5"/>
      <c r="W62" s="5"/>
      <c r="X62" s="36"/>
      <c r="Y62" s="5"/>
      <c r="Z62" s="5"/>
      <c r="AA62" s="5"/>
      <c r="AB62" s="5"/>
      <c r="AC62" s="5"/>
      <c r="AD62" s="5"/>
      <c r="AE62" s="5">
        <v>4</v>
      </c>
      <c r="AF62" s="5"/>
      <c r="AG62" s="5"/>
      <c r="AH62" s="5"/>
      <c r="AI62" s="5"/>
      <c r="AJ62" s="5">
        <f t="shared" si="2"/>
        <v>4</v>
      </c>
      <c r="AK62" s="13">
        <f t="shared" si="3"/>
        <v>1</v>
      </c>
    </row>
    <row r="63" spans="1:37" ht="11.25">
      <c r="A63" s="3" t="s">
        <v>707</v>
      </c>
      <c r="B63" s="5"/>
      <c r="C63" s="5"/>
      <c r="D63" s="5"/>
      <c r="E63" s="5"/>
      <c r="F63" s="5"/>
      <c r="G63" s="5">
        <v>2</v>
      </c>
      <c r="H63" s="5"/>
      <c r="I63" s="5"/>
      <c r="J63" s="5"/>
      <c r="K63" s="5"/>
      <c r="L63" s="5"/>
      <c r="M63" s="5">
        <v>2</v>
      </c>
      <c r="N63" s="5"/>
      <c r="O63" s="5"/>
      <c r="P63" s="5"/>
      <c r="Q63" s="5"/>
      <c r="R63" s="24"/>
      <c r="S63" s="5"/>
      <c r="T63" s="5"/>
      <c r="U63" s="11"/>
      <c r="V63" s="5"/>
      <c r="W63" s="5"/>
      <c r="X63" s="3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>
        <f t="shared" si="2"/>
        <v>4</v>
      </c>
      <c r="AK63" s="13">
        <f t="shared" si="3"/>
        <v>2</v>
      </c>
    </row>
    <row r="64" spans="1:39" ht="11.25">
      <c r="A64" s="3" t="s">
        <v>1720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4"/>
      <c r="S64" s="5"/>
      <c r="T64" s="5"/>
      <c r="U64" s="11"/>
      <c r="V64" s="5"/>
      <c r="W64" s="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>
        <v>3</v>
      </c>
      <c r="AI64" s="5"/>
      <c r="AJ64" s="5">
        <f t="shared" si="2"/>
        <v>3</v>
      </c>
      <c r="AK64" s="13">
        <f t="shared" si="3"/>
        <v>1</v>
      </c>
      <c r="AL64" s="8" t="s">
        <v>248</v>
      </c>
      <c r="AM64" s="8" t="s">
        <v>253</v>
      </c>
    </row>
    <row r="65" spans="1:37" ht="11.25">
      <c r="A65" s="3" t="s">
        <v>1074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v>3</v>
      </c>
      <c r="R65" s="24"/>
      <c r="S65" s="5"/>
      <c r="T65" s="5"/>
      <c r="U65" s="11"/>
      <c r="V65" s="5"/>
      <c r="W65" s="5"/>
      <c r="X65" s="3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>
        <f t="shared" si="2"/>
        <v>3</v>
      </c>
      <c r="AK65" s="13">
        <f t="shared" si="3"/>
        <v>1</v>
      </c>
    </row>
    <row r="66" spans="1:37" ht="11.25">
      <c r="A66" s="3" t="s">
        <v>1084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v>3</v>
      </c>
      <c r="Q66" s="5"/>
      <c r="R66" s="24"/>
      <c r="S66" s="5"/>
      <c r="T66" s="5"/>
      <c r="U66" s="11"/>
      <c r="V66" s="5"/>
      <c r="W66" s="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>
        <f aca="true" t="shared" si="4" ref="AJ66:AJ97">SUM(B66:AI66)</f>
        <v>3</v>
      </c>
      <c r="AK66" s="13">
        <f aca="true" t="shared" si="5" ref="AK66:AK97">COUNTA(B66:AH66)</f>
        <v>1</v>
      </c>
    </row>
    <row r="67" spans="1:37" ht="11.25">
      <c r="A67" s="3" t="s">
        <v>697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24"/>
      <c r="S67" s="5"/>
      <c r="T67" s="5"/>
      <c r="U67" s="11"/>
      <c r="V67" s="5"/>
      <c r="W67" s="5"/>
      <c r="X67" s="36"/>
      <c r="Y67" s="5"/>
      <c r="Z67" s="5"/>
      <c r="AA67" s="5"/>
      <c r="AB67" s="5"/>
      <c r="AC67" s="5"/>
      <c r="AD67" s="5">
        <v>3</v>
      </c>
      <c r="AE67" s="5"/>
      <c r="AF67" s="5"/>
      <c r="AG67" s="5"/>
      <c r="AH67" s="5"/>
      <c r="AI67" s="5"/>
      <c r="AJ67" s="5">
        <f t="shared" si="4"/>
        <v>3</v>
      </c>
      <c r="AK67" s="13">
        <f t="shared" si="5"/>
        <v>1</v>
      </c>
    </row>
    <row r="68" spans="1:37" ht="11.25">
      <c r="A68" s="3" t="s">
        <v>1505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24"/>
      <c r="S68" s="5"/>
      <c r="T68" s="5"/>
      <c r="U68" s="11"/>
      <c r="V68" s="5"/>
      <c r="W68" s="5"/>
      <c r="X68" s="36"/>
      <c r="Y68" s="5"/>
      <c r="Z68" s="5"/>
      <c r="AA68" s="5"/>
      <c r="AB68" s="5">
        <v>3</v>
      </c>
      <c r="AC68" s="5"/>
      <c r="AD68" s="5"/>
      <c r="AE68" s="5"/>
      <c r="AF68" s="5"/>
      <c r="AG68" s="5"/>
      <c r="AH68" s="5"/>
      <c r="AI68" s="5"/>
      <c r="AJ68" s="5">
        <f t="shared" si="4"/>
        <v>3</v>
      </c>
      <c r="AK68" s="13">
        <f t="shared" si="5"/>
        <v>1</v>
      </c>
    </row>
    <row r="69" spans="1:37" ht="11.25">
      <c r="A69" s="3" t="s">
        <v>1496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24"/>
      <c r="S69" s="5"/>
      <c r="T69" s="5"/>
      <c r="U69" s="11"/>
      <c r="V69" s="5"/>
      <c r="W69" s="5"/>
      <c r="X69" s="36"/>
      <c r="Y69" s="5"/>
      <c r="Z69" s="5"/>
      <c r="AA69" s="5"/>
      <c r="AB69" s="5"/>
      <c r="AC69" s="5"/>
      <c r="AD69" s="5"/>
      <c r="AE69" s="5"/>
      <c r="AF69" s="5"/>
      <c r="AG69" s="5">
        <v>3</v>
      </c>
      <c r="AH69" s="5"/>
      <c r="AI69" s="5"/>
      <c r="AJ69" s="5">
        <f t="shared" si="4"/>
        <v>3</v>
      </c>
      <c r="AK69" s="13">
        <f t="shared" si="5"/>
        <v>1</v>
      </c>
    </row>
    <row r="70" spans="1:40" ht="11.25">
      <c r="A70" s="3" t="s">
        <v>1176</v>
      </c>
      <c r="B70" s="5"/>
      <c r="C70" s="5"/>
      <c r="D70" s="5"/>
      <c r="E70" s="5">
        <v>3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24"/>
      <c r="S70" s="5"/>
      <c r="T70" s="5"/>
      <c r="U70" s="11"/>
      <c r="V70" s="5"/>
      <c r="W70" s="5"/>
      <c r="X70" s="3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>
        <f t="shared" si="4"/>
        <v>3</v>
      </c>
      <c r="AK70" s="13">
        <f t="shared" si="5"/>
        <v>1</v>
      </c>
      <c r="AL70" s="14"/>
      <c r="AM70" s="14"/>
      <c r="AN70" s="22"/>
    </row>
    <row r="71" spans="1:37" ht="11.25">
      <c r="A71" s="3" t="s">
        <v>1020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24"/>
      <c r="S71" s="5"/>
      <c r="T71" s="5"/>
      <c r="U71" s="11"/>
      <c r="V71" s="5"/>
      <c r="W71" s="5"/>
      <c r="X71" s="36"/>
      <c r="Y71" s="5"/>
      <c r="Z71" s="5"/>
      <c r="AA71" s="5"/>
      <c r="AB71" s="5"/>
      <c r="AC71" s="5"/>
      <c r="AD71" s="5"/>
      <c r="AE71" s="5">
        <v>3</v>
      </c>
      <c r="AF71" s="5"/>
      <c r="AG71" s="5"/>
      <c r="AH71" s="5"/>
      <c r="AI71" s="5"/>
      <c r="AJ71" s="5">
        <f t="shared" si="4"/>
        <v>3</v>
      </c>
      <c r="AK71" s="13">
        <f t="shared" si="5"/>
        <v>1</v>
      </c>
    </row>
    <row r="72" spans="1:40" ht="11.25">
      <c r="A72" s="3" t="s">
        <v>895</v>
      </c>
      <c r="B72" s="5"/>
      <c r="C72" s="5"/>
      <c r="D72" s="5"/>
      <c r="E72" s="5"/>
      <c r="F72" s="5"/>
      <c r="G72" s="5"/>
      <c r="H72" s="5"/>
      <c r="I72" s="5"/>
      <c r="J72" s="5"/>
      <c r="K72" s="5">
        <v>3</v>
      </c>
      <c r="L72" s="5"/>
      <c r="M72" s="5"/>
      <c r="N72" s="5"/>
      <c r="O72" s="5"/>
      <c r="P72" s="5"/>
      <c r="Q72" s="5"/>
      <c r="R72" s="24"/>
      <c r="S72" s="5"/>
      <c r="T72" s="5"/>
      <c r="U72" s="11"/>
      <c r="V72" s="5"/>
      <c r="W72" s="5"/>
      <c r="X72" s="36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>
        <f t="shared" si="4"/>
        <v>3</v>
      </c>
      <c r="AK72" s="13">
        <f t="shared" si="5"/>
        <v>1</v>
      </c>
      <c r="AL72" s="14"/>
      <c r="AM72" s="14"/>
      <c r="AN72" s="22"/>
    </row>
    <row r="73" spans="1:37" ht="11.25">
      <c r="A73" s="3" t="s">
        <v>1208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24"/>
      <c r="S73" s="5">
        <v>3</v>
      </c>
      <c r="T73" s="5"/>
      <c r="U73" s="11"/>
      <c r="V73" s="5"/>
      <c r="W73" s="5"/>
      <c r="X73" s="3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>
        <f t="shared" si="4"/>
        <v>3</v>
      </c>
      <c r="AK73" s="13">
        <f t="shared" si="5"/>
        <v>1</v>
      </c>
    </row>
    <row r="74" spans="1:37" ht="11.25">
      <c r="A74" s="3" t="s">
        <v>669</v>
      </c>
      <c r="B74" s="5"/>
      <c r="C74" s="5"/>
      <c r="D74" s="5"/>
      <c r="E74" s="5"/>
      <c r="F74" s="5"/>
      <c r="G74" s="5"/>
      <c r="H74" s="5">
        <v>3</v>
      </c>
      <c r="I74" s="5"/>
      <c r="J74" s="5"/>
      <c r="K74" s="5"/>
      <c r="L74" s="5"/>
      <c r="M74" s="5"/>
      <c r="N74" s="5"/>
      <c r="O74" s="5"/>
      <c r="P74" s="5"/>
      <c r="Q74" s="5"/>
      <c r="R74" s="24"/>
      <c r="S74" s="31"/>
      <c r="T74" s="5"/>
      <c r="U74" s="11"/>
      <c r="V74" s="5"/>
      <c r="W74" s="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>
        <f t="shared" si="4"/>
        <v>3</v>
      </c>
      <c r="AK74" s="13">
        <f t="shared" si="5"/>
        <v>1</v>
      </c>
    </row>
    <row r="75" spans="1:37" ht="11.25">
      <c r="A75" s="3" t="s">
        <v>1316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4"/>
      <c r="S75" s="5"/>
      <c r="T75" s="5"/>
      <c r="U75" s="11">
        <v>3</v>
      </c>
      <c r="V75" s="5"/>
      <c r="W75" s="5"/>
      <c r="X75" s="3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>
        <f t="shared" si="4"/>
        <v>3</v>
      </c>
      <c r="AK75" s="13">
        <f t="shared" si="5"/>
        <v>1</v>
      </c>
    </row>
    <row r="76" spans="1:37" ht="11.25">
      <c r="A76" s="3" t="s">
        <v>540</v>
      </c>
      <c r="B76" s="5"/>
      <c r="C76" s="5">
        <v>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4"/>
      <c r="S76" s="5"/>
      <c r="T76" s="5"/>
      <c r="U76" s="11"/>
      <c r="V76" s="5"/>
      <c r="W76" s="5"/>
      <c r="X76" s="3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>
        <f t="shared" si="4"/>
        <v>3</v>
      </c>
      <c r="AK76" s="13">
        <f t="shared" si="5"/>
        <v>1</v>
      </c>
    </row>
    <row r="77" spans="1:37" ht="11.25">
      <c r="A77" s="3" t="s">
        <v>1417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4"/>
      <c r="S77" s="5"/>
      <c r="T77" s="5"/>
      <c r="U77" s="11"/>
      <c r="V77" s="5"/>
      <c r="W77" s="5"/>
      <c r="X77" s="36"/>
      <c r="Y77" s="5"/>
      <c r="Z77" s="5"/>
      <c r="AA77" s="5"/>
      <c r="AB77" s="5"/>
      <c r="AC77" s="5"/>
      <c r="AD77" s="5"/>
      <c r="AE77" s="5"/>
      <c r="AF77" s="5">
        <v>3</v>
      </c>
      <c r="AG77" s="5"/>
      <c r="AH77" s="5"/>
      <c r="AI77" s="5"/>
      <c r="AJ77" s="5">
        <f t="shared" si="4"/>
        <v>3</v>
      </c>
      <c r="AK77" s="13">
        <f t="shared" si="5"/>
        <v>1</v>
      </c>
    </row>
    <row r="78" spans="1:37" ht="11.25">
      <c r="A78" s="3" t="s">
        <v>546</v>
      </c>
      <c r="B78" s="5"/>
      <c r="C78" s="5"/>
      <c r="D78" s="5"/>
      <c r="E78" s="5">
        <v>1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4"/>
      <c r="S78" s="5"/>
      <c r="T78" s="5">
        <v>2</v>
      </c>
      <c r="U78" s="11"/>
      <c r="V78" s="5"/>
      <c r="W78" s="5"/>
      <c r="X78" s="36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>
        <f t="shared" si="4"/>
        <v>3</v>
      </c>
      <c r="AK78" s="13">
        <f t="shared" si="5"/>
        <v>2</v>
      </c>
    </row>
    <row r="79" spans="1:37" ht="11.25">
      <c r="A79" s="3" t="s">
        <v>1250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4"/>
      <c r="S79" s="5"/>
      <c r="T79" s="5">
        <v>3</v>
      </c>
      <c r="U79" s="11"/>
      <c r="V79" s="5"/>
      <c r="W79" s="5"/>
      <c r="X79" s="36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>
        <f t="shared" si="4"/>
        <v>3</v>
      </c>
      <c r="AK79" s="13">
        <f t="shared" si="5"/>
        <v>1</v>
      </c>
    </row>
    <row r="80" spans="1:37" ht="11.25">
      <c r="A80" s="3" t="s">
        <v>1418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4"/>
      <c r="S80" s="5"/>
      <c r="T80" s="5"/>
      <c r="U80" s="11"/>
      <c r="V80" s="5"/>
      <c r="W80" s="5">
        <v>3</v>
      </c>
      <c r="X80" s="3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>
        <f t="shared" si="4"/>
        <v>3</v>
      </c>
      <c r="AK80" s="13">
        <f t="shared" si="5"/>
        <v>1</v>
      </c>
    </row>
    <row r="81" spans="1:37" ht="11.25">
      <c r="A81" s="3" t="s">
        <v>851</v>
      </c>
      <c r="B81" s="5"/>
      <c r="C81" s="5"/>
      <c r="D81" s="5"/>
      <c r="E81" s="5"/>
      <c r="F81" s="5"/>
      <c r="G81" s="5"/>
      <c r="H81" s="5"/>
      <c r="I81" s="5">
        <v>3</v>
      </c>
      <c r="J81" s="5"/>
      <c r="K81" s="5"/>
      <c r="L81" s="5"/>
      <c r="M81" s="5"/>
      <c r="N81" s="5"/>
      <c r="O81" s="5"/>
      <c r="P81" s="5"/>
      <c r="Q81" s="5"/>
      <c r="R81" s="24"/>
      <c r="S81" s="5"/>
      <c r="T81" s="5"/>
      <c r="U81" s="11"/>
      <c r="V81" s="5"/>
      <c r="W81" s="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>
        <f t="shared" si="4"/>
        <v>3</v>
      </c>
      <c r="AK81" s="13">
        <f t="shared" si="5"/>
        <v>1</v>
      </c>
    </row>
    <row r="82" spans="1:37" ht="11.25">
      <c r="A82" s="3" t="s">
        <v>1419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24"/>
      <c r="S82" s="5"/>
      <c r="T82" s="5"/>
      <c r="U82" s="11"/>
      <c r="V82" s="5"/>
      <c r="W82" s="5"/>
      <c r="X82" s="36"/>
      <c r="Y82" s="5">
        <v>3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>
        <f t="shared" si="4"/>
        <v>3</v>
      </c>
      <c r="AK82" s="13">
        <f t="shared" si="5"/>
        <v>1</v>
      </c>
    </row>
    <row r="83" spans="1:37" ht="11.25">
      <c r="A83" s="3" t="s">
        <v>1080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>
        <v>2</v>
      </c>
      <c r="Q83" s="5"/>
      <c r="R83" s="24"/>
      <c r="S83" s="5"/>
      <c r="T83" s="5"/>
      <c r="U83" s="11"/>
      <c r="V83" s="5"/>
      <c r="W83" s="5"/>
      <c r="X83" s="36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>
        <f t="shared" si="4"/>
        <v>2</v>
      </c>
      <c r="AK83" s="13">
        <f t="shared" si="5"/>
        <v>1</v>
      </c>
    </row>
    <row r="84" spans="1:37" ht="11.25">
      <c r="A84" s="3" t="s">
        <v>696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24"/>
      <c r="S84" s="5"/>
      <c r="T84" s="5"/>
      <c r="U84" s="11"/>
      <c r="V84" s="5"/>
      <c r="W84" s="5"/>
      <c r="X84" s="36"/>
      <c r="Y84" s="5"/>
      <c r="Z84" s="5"/>
      <c r="AA84" s="5"/>
      <c r="AB84" s="5"/>
      <c r="AC84" s="5"/>
      <c r="AD84" s="5">
        <v>2</v>
      </c>
      <c r="AE84" s="5"/>
      <c r="AF84" s="5"/>
      <c r="AG84" s="5"/>
      <c r="AH84" s="5"/>
      <c r="AI84" s="5"/>
      <c r="AJ84" s="5">
        <f t="shared" si="4"/>
        <v>2</v>
      </c>
      <c r="AK84" s="13">
        <f t="shared" si="5"/>
        <v>1</v>
      </c>
    </row>
    <row r="85" spans="1:37" ht="11.25">
      <c r="A85" s="3" t="s">
        <v>839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24"/>
      <c r="S85" s="5"/>
      <c r="T85" s="5"/>
      <c r="U85" s="11"/>
      <c r="V85" s="5"/>
      <c r="W85" s="5"/>
      <c r="X85" s="36"/>
      <c r="Y85" s="5"/>
      <c r="Z85" s="5"/>
      <c r="AA85" s="5"/>
      <c r="AB85" s="5">
        <v>2</v>
      </c>
      <c r="AC85" s="5"/>
      <c r="AD85" s="5"/>
      <c r="AE85" s="5"/>
      <c r="AF85" s="5"/>
      <c r="AG85" s="5"/>
      <c r="AH85" s="5"/>
      <c r="AI85" s="5"/>
      <c r="AJ85" s="5">
        <f t="shared" si="4"/>
        <v>2</v>
      </c>
      <c r="AK85" s="13">
        <f t="shared" si="5"/>
        <v>1</v>
      </c>
    </row>
    <row r="86" spans="1:37" ht="11.25">
      <c r="A86" s="3" t="s">
        <v>521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>
        <v>2</v>
      </c>
      <c r="M86" s="5"/>
      <c r="N86" s="5"/>
      <c r="O86" s="5"/>
      <c r="P86" s="5"/>
      <c r="Q86" s="5"/>
      <c r="R86" s="24"/>
      <c r="S86" s="5"/>
      <c r="T86" s="5"/>
      <c r="U86" s="11"/>
      <c r="V86" s="5"/>
      <c r="W86" s="5"/>
      <c r="X86" s="3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>
        <f t="shared" si="4"/>
        <v>2</v>
      </c>
      <c r="AK86" s="13">
        <f t="shared" si="5"/>
        <v>1</v>
      </c>
    </row>
    <row r="87" spans="1:37" ht="11.25">
      <c r="A87" s="3" t="s">
        <v>1177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24">
        <v>2</v>
      </c>
      <c r="S87" s="5"/>
      <c r="T87" s="5"/>
      <c r="U87" s="11"/>
      <c r="V87" s="5"/>
      <c r="W87" s="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>
        <f t="shared" si="4"/>
        <v>2</v>
      </c>
      <c r="AK87" s="13">
        <f t="shared" si="5"/>
        <v>1</v>
      </c>
    </row>
    <row r="88" spans="1:37" ht="11.25">
      <c r="A88" s="3" t="s">
        <v>1449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24"/>
      <c r="S88" s="5"/>
      <c r="T88" s="5"/>
      <c r="U88" s="11"/>
      <c r="V88" s="5"/>
      <c r="W88" s="5"/>
      <c r="X88" s="36">
        <v>2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>
        <f t="shared" si="4"/>
        <v>2</v>
      </c>
      <c r="AK88" s="13">
        <f t="shared" si="5"/>
        <v>1</v>
      </c>
    </row>
    <row r="89" spans="1:37" ht="11.25">
      <c r="A89" s="3" t="s">
        <v>1113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v>2</v>
      </c>
      <c r="R89" s="24"/>
      <c r="S89" s="5"/>
      <c r="T89" s="5"/>
      <c r="U89" s="11"/>
      <c r="V89" s="5"/>
      <c r="W89" s="5"/>
      <c r="X89" s="3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>
        <f t="shared" si="4"/>
        <v>2</v>
      </c>
      <c r="AK89" s="13">
        <f t="shared" si="5"/>
        <v>1</v>
      </c>
    </row>
    <row r="90" spans="1:37" ht="11.25">
      <c r="A90" s="3" t="s">
        <v>1014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>
        <v>2</v>
      </c>
      <c r="O90" s="5"/>
      <c r="P90" s="5"/>
      <c r="Q90" s="5"/>
      <c r="R90" s="24"/>
      <c r="S90" s="5"/>
      <c r="T90" s="5"/>
      <c r="U90" s="11"/>
      <c r="V90" s="5"/>
      <c r="W90" s="5"/>
      <c r="X90" s="3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>
        <f t="shared" si="4"/>
        <v>2</v>
      </c>
      <c r="AK90" s="13">
        <f t="shared" si="5"/>
        <v>1</v>
      </c>
    </row>
    <row r="91" spans="1:40" ht="11.25">
      <c r="A91" s="3" t="s">
        <v>609</v>
      </c>
      <c r="B91" s="5"/>
      <c r="C91" s="5">
        <v>2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4"/>
      <c r="S91" s="31"/>
      <c r="T91" s="5"/>
      <c r="U91" s="11"/>
      <c r="V91" s="5"/>
      <c r="W91" s="5"/>
      <c r="X91" s="3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>
        <f t="shared" si="4"/>
        <v>2</v>
      </c>
      <c r="AK91" s="13">
        <f t="shared" si="5"/>
        <v>1</v>
      </c>
      <c r="AL91" s="14"/>
      <c r="AM91" s="14"/>
      <c r="AN91" s="14"/>
    </row>
    <row r="92" spans="1:37" ht="11.25">
      <c r="A92" s="3" t="s">
        <v>1293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24"/>
      <c r="S92" s="5"/>
      <c r="T92" s="5"/>
      <c r="U92" s="11">
        <v>2</v>
      </c>
      <c r="V92" s="5"/>
      <c r="W92" s="5"/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>
        <f t="shared" si="4"/>
        <v>2</v>
      </c>
      <c r="AK92" s="13">
        <f t="shared" si="5"/>
        <v>1</v>
      </c>
    </row>
    <row r="93" spans="1:37" ht="11.25">
      <c r="A93" s="3" t="s">
        <v>1019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24"/>
      <c r="S93" s="5"/>
      <c r="T93" s="5"/>
      <c r="U93" s="11"/>
      <c r="V93" s="5"/>
      <c r="W93" s="5"/>
      <c r="X93" s="36"/>
      <c r="Y93" s="5">
        <v>2</v>
      </c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>
        <f t="shared" si="4"/>
        <v>2</v>
      </c>
      <c r="AK93" s="13">
        <f t="shared" si="5"/>
        <v>1</v>
      </c>
    </row>
    <row r="94" spans="1:37" ht="11.25">
      <c r="A94" s="3" t="s">
        <v>617</v>
      </c>
      <c r="B94" s="5"/>
      <c r="C94" s="5"/>
      <c r="D94" s="5">
        <v>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24"/>
      <c r="S94" s="5"/>
      <c r="T94" s="5"/>
      <c r="U94" s="11"/>
      <c r="V94" s="5"/>
      <c r="W94" s="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>
        <f t="shared" si="4"/>
        <v>2</v>
      </c>
      <c r="AK94" s="13">
        <f t="shared" si="5"/>
        <v>1</v>
      </c>
    </row>
    <row r="95" spans="1:37" ht="11.25">
      <c r="A95" s="3" t="s">
        <v>771</v>
      </c>
      <c r="B95" s="5"/>
      <c r="C95" s="5"/>
      <c r="D95" s="5"/>
      <c r="E95" s="5"/>
      <c r="F95" s="5"/>
      <c r="G95" s="5"/>
      <c r="H95" s="5">
        <v>2</v>
      </c>
      <c r="I95" s="5"/>
      <c r="J95" s="5"/>
      <c r="K95" s="5"/>
      <c r="L95" s="5"/>
      <c r="M95" s="5"/>
      <c r="N95" s="5"/>
      <c r="O95" s="5"/>
      <c r="P95" s="5"/>
      <c r="Q95" s="5"/>
      <c r="R95" s="24"/>
      <c r="S95" s="5"/>
      <c r="T95" s="5"/>
      <c r="U95" s="11"/>
      <c r="V95" s="5"/>
      <c r="W95" s="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>
        <f t="shared" si="4"/>
        <v>2</v>
      </c>
      <c r="AK95" s="13">
        <f t="shared" si="5"/>
        <v>1</v>
      </c>
    </row>
    <row r="96" spans="1:37" ht="11.25">
      <c r="A96" s="3" t="s">
        <v>1210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24"/>
      <c r="S96" s="5">
        <v>2</v>
      </c>
      <c r="T96" s="5"/>
      <c r="U96" s="11"/>
      <c r="V96" s="5"/>
      <c r="W96" s="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>
        <f t="shared" si="4"/>
        <v>2</v>
      </c>
      <c r="AK96" s="13">
        <f t="shared" si="5"/>
        <v>1</v>
      </c>
    </row>
    <row r="97" spans="1:37" ht="11.25">
      <c r="A97" s="3" t="s">
        <v>648</v>
      </c>
      <c r="B97" s="5"/>
      <c r="C97" s="5"/>
      <c r="D97" s="5"/>
      <c r="E97" s="5">
        <v>2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24"/>
      <c r="S97" s="5"/>
      <c r="T97" s="5"/>
      <c r="U97" s="11"/>
      <c r="V97" s="5"/>
      <c r="W97" s="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>
        <f t="shared" si="4"/>
        <v>2</v>
      </c>
      <c r="AK97" s="13">
        <f t="shared" si="5"/>
        <v>1</v>
      </c>
    </row>
    <row r="98" spans="1:37" ht="11.25">
      <c r="A98" s="3" t="s">
        <v>1055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>
        <v>2</v>
      </c>
      <c r="P98" s="5"/>
      <c r="Q98" s="5"/>
      <c r="R98" s="24"/>
      <c r="S98" s="5"/>
      <c r="T98" s="5"/>
      <c r="U98" s="11"/>
      <c r="V98" s="5"/>
      <c r="W98" s="5"/>
      <c r="X98" s="3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>
        <f aca="true" t="shared" si="6" ref="AJ98:AJ129">SUM(B98:AI98)</f>
        <v>2</v>
      </c>
      <c r="AK98" s="13">
        <f aca="true" t="shared" si="7" ref="AK98:AK118">COUNTA(B98:AH98)</f>
        <v>1</v>
      </c>
    </row>
    <row r="99" spans="1:37" ht="11.25">
      <c r="A99" s="3" t="s">
        <v>487</v>
      </c>
      <c r="B99" s="5">
        <v>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24"/>
      <c r="S99" s="5"/>
      <c r="T99" s="5"/>
      <c r="U99" s="11"/>
      <c r="V99" s="5"/>
      <c r="W99" s="5"/>
      <c r="X99" s="3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>
        <f t="shared" si="6"/>
        <v>2</v>
      </c>
      <c r="AK99" s="13">
        <f t="shared" si="7"/>
        <v>1</v>
      </c>
    </row>
    <row r="100" spans="1:39" ht="11.25">
      <c r="A100" s="3" t="s">
        <v>1719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24"/>
      <c r="S100" s="5"/>
      <c r="T100" s="5"/>
      <c r="U100" s="11"/>
      <c r="V100" s="5"/>
      <c r="W100" s="5"/>
      <c r="X100" s="36"/>
      <c r="Y100" s="5"/>
      <c r="Z100" s="5"/>
      <c r="AA100" s="5"/>
      <c r="AB100" s="5"/>
      <c r="AC100" s="5"/>
      <c r="AD100" s="5"/>
      <c r="AE100" s="5"/>
      <c r="AF100" s="5"/>
      <c r="AG100" s="5"/>
      <c r="AH100" s="5">
        <v>1</v>
      </c>
      <c r="AI100" s="5"/>
      <c r="AJ100" s="5">
        <f t="shared" si="6"/>
        <v>1</v>
      </c>
      <c r="AK100" s="13">
        <f t="shared" si="7"/>
        <v>1</v>
      </c>
      <c r="AL100" s="8" t="s">
        <v>247</v>
      </c>
      <c r="AM100" s="8" t="s">
        <v>252</v>
      </c>
    </row>
    <row r="101" spans="1:37" ht="11.25">
      <c r="A101" s="3" t="s">
        <v>1087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v>1</v>
      </c>
      <c r="Q101" s="5"/>
      <c r="R101" s="5"/>
      <c r="S101" s="5"/>
      <c r="T101" s="5"/>
      <c r="U101" s="11"/>
      <c r="V101" s="5"/>
      <c r="W101" s="5"/>
      <c r="X101" s="3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>
        <f t="shared" si="6"/>
        <v>1</v>
      </c>
      <c r="AK101" s="13">
        <f t="shared" si="7"/>
        <v>1</v>
      </c>
    </row>
    <row r="102" spans="1:37" ht="11.25">
      <c r="A102" s="3" t="s">
        <v>1506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1"/>
      <c r="V102" s="5"/>
      <c r="W102" s="5"/>
      <c r="X102" s="36"/>
      <c r="Y102" s="5"/>
      <c r="Z102" s="5"/>
      <c r="AA102" s="5"/>
      <c r="AB102" s="5">
        <v>1</v>
      </c>
      <c r="AC102" s="5"/>
      <c r="AD102" s="5"/>
      <c r="AE102" s="5"/>
      <c r="AF102" s="5"/>
      <c r="AG102" s="5"/>
      <c r="AH102" s="5"/>
      <c r="AI102" s="5"/>
      <c r="AJ102" s="5">
        <f t="shared" si="6"/>
        <v>1</v>
      </c>
      <c r="AK102" s="13">
        <f t="shared" si="7"/>
        <v>1</v>
      </c>
    </row>
    <row r="103" spans="1:37" ht="11.25">
      <c r="A103" s="3" t="s">
        <v>1277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1">
        <v>1</v>
      </c>
      <c r="V103" s="5"/>
      <c r="W103" s="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>
        <f t="shared" si="6"/>
        <v>1</v>
      </c>
      <c r="AK103" s="13">
        <f t="shared" si="7"/>
        <v>1</v>
      </c>
    </row>
    <row r="104" spans="1:37" ht="11.25">
      <c r="A104" s="3" t="s">
        <v>1016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v>1</v>
      </c>
      <c r="O104" s="5"/>
      <c r="P104" s="5"/>
      <c r="Q104" s="5"/>
      <c r="R104" s="5"/>
      <c r="S104" s="5"/>
      <c r="T104" s="5"/>
      <c r="U104" s="11"/>
      <c r="V104" s="5"/>
      <c r="W104" s="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>
        <f t="shared" si="6"/>
        <v>1</v>
      </c>
      <c r="AK104" s="13">
        <f t="shared" si="7"/>
        <v>1</v>
      </c>
    </row>
    <row r="105" spans="1:37" ht="11.25">
      <c r="A105" s="3" t="s">
        <v>1245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>
        <v>1</v>
      </c>
      <c r="U105" s="11"/>
      <c r="V105" s="5"/>
      <c r="W105" s="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>
        <f t="shared" si="6"/>
        <v>1</v>
      </c>
      <c r="AK105" s="13">
        <f t="shared" si="7"/>
        <v>1</v>
      </c>
    </row>
    <row r="106" spans="1:37" ht="11.25">
      <c r="A106" s="3" t="s">
        <v>1453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1"/>
      <c r="V106" s="5"/>
      <c r="W106" s="5"/>
      <c r="X106" s="36"/>
      <c r="Y106" s="5">
        <v>1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>
        <f t="shared" si="6"/>
        <v>1</v>
      </c>
      <c r="AK106" s="13">
        <f t="shared" si="7"/>
        <v>1</v>
      </c>
    </row>
    <row r="107" spans="1:40" ht="11.25">
      <c r="A107" s="3" t="s">
        <v>476</v>
      </c>
      <c r="B107" s="5">
        <v>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1"/>
      <c r="V107" s="5"/>
      <c r="W107" s="5"/>
      <c r="X107" s="3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>
        <f t="shared" si="6"/>
        <v>1</v>
      </c>
      <c r="AK107" s="13">
        <f t="shared" si="7"/>
        <v>1</v>
      </c>
      <c r="AL107" s="14"/>
      <c r="AM107" s="14"/>
      <c r="AN107" s="14"/>
    </row>
    <row r="108" spans="1:37" ht="11.25">
      <c r="A108" s="3" t="s">
        <v>645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1"/>
      <c r="V108" s="5"/>
      <c r="W108" s="5"/>
      <c r="X108" s="36"/>
      <c r="Y108" s="5"/>
      <c r="Z108" s="5"/>
      <c r="AA108" s="5"/>
      <c r="AB108" s="5"/>
      <c r="AC108" s="5">
        <v>1</v>
      </c>
      <c r="AD108" s="5"/>
      <c r="AE108" s="5"/>
      <c r="AF108" s="5"/>
      <c r="AG108" s="5"/>
      <c r="AH108" s="5"/>
      <c r="AI108" s="5"/>
      <c r="AJ108" s="5">
        <f t="shared" si="6"/>
        <v>1</v>
      </c>
      <c r="AK108" s="13">
        <f t="shared" si="7"/>
        <v>1</v>
      </c>
    </row>
    <row r="109" spans="1:37" ht="11.25">
      <c r="A109" s="3" t="s">
        <v>666</v>
      </c>
      <c r="B109" s="5"/>
      <c r="C109" s="5"/>
      <c r="D109" s="5"/>
      <c r="E109" s="5"/>
      <c r="F109" s="5">
        <v>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1"/>
      <c r="V109" s="5"/>
      <c r="W109" s="5"/>
      <c r="X109" s="36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>
        <f t="shared" si="6"/>
        <v>1</v>
      </c>
      <c r="AK109" s="13">
        <f t="shared" si="7"/>
        <v>1</v>
      </c>
    </row>
    <row r="110" spans="1:37" ht="11.25">
      <c r="A110" s="3" t="s">
        <v>873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>
        <v>1</v>
      </c>
      <c r="M110" s="5"/>
      <c r="N110" s="5"/>
      <c r="O110" s="5"/>
      <c r="P110" s="5"/>
      <c r="Q110" s="5"/>
      <c r="R110" s="5"/>
      <c r="S110" s="5"/>
      <c r="T110" s="5"/>
      <c r="U110" s="11"/>
      <c r="V110" s="5"/>
      <c r="W110" s="5"/>
      <c r="X110" s="36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>
        <f t="shared" si="6"/>
        <v>1</v>
      </c>
      <c r="AK110" s="13">
        <f t="shared" si="7"/>
        <v>1</v>
      </c>
    </row>
    <row r="111" spans="1:37" ht="11.25">
      <c r="A111" s="3" t="s">
        <v>709</v>
      </c>
      <c r="B111" s="5"/>
      <c r="C111" s="5"/>
      <c r="D111" s="5"/>
      <c r="E111" s="5"/>
      <c r="F111" s="5"/>
      <c r="G111" s="5">
        <v>1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1"/>
      <c r="V111" s="5"/>
      <c r="W111" s="5"/>
      <c r="X111" s="3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>
        <f t="shared" si="6"/>
        <v>1</v>
      </c>
      <c r="AK111" s="13">
        <f t="shared" si="7"/>
        <v>1</v>
      </c>
    </row>
    <row r="112" spans="1:37" ht="11.25">
      <c r="A112" s="3" t="s">
        <v>552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1"/>
      <c r="V112" s="5"/>
      <c r="W112" s="5"/>
      <c r="X112" s="36"/>
      <c r="Y112" s="5"/>
      <c r="Z112" s="5"/>
      <c r="AA112" s="5"/>
      <c r="AB112" s="5"/>
      <c r="AC112" s="5"/>
      <c r="AD112" s="5"/>
      <c r="AE112" s="5"/>
      <c r="AF112" s="5">
        <v>1</v>
      </c>
      <c r="AG112" s="5"/>
      <c r="AH112" s="5"/>
      <c r="AI112" s="5"/>
      <c r="AJ112" s="5">
        <f t="shared" si="6"/>
        <v>1</v>
      </c>
      <c r="AK112" s="13">
        <f t="shared" si="7"/>
        <v>1</v>
      </c>
    </row>
    <row r="113" spans="1:37" ht="11.25">
      <c r="A113" s="3" t="s">
        <v>780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1"/>
      <c r="V113" s="5"/>
      <c r="W113" s="5"/>
      <c r="X113" s="36"/>
      <c r="Y113" s="5"/>
      <c r="Z113" s="5">
        <v>1</v>
      </c>
      <c r="AA113" s="5"/>
      <c r="AB113" s="5"/>
      <c r="AC113" s="5"/>
      <c r="AD113" s="5"/>
      <c r="AE113" s="5"/>
      <c r="AF113" s="5"/>
      <c r="AG113" s="5"/>
      <c r="AH113" s="5"/>
      <c r="AI113" s="5"/>
      <c r="AJ113" s="5">
        <f t="shared" si="6"/>
        <v>1</v>
      </c>
      <c r="AK113" s="13">
        <f t="shared" si="7"/>
        <v>1</v>
      </c>
    </row>
    <row r="114" spans="1:37" ht="11.25">
      <c r="A114" s="3" t="s">
        <v>782</v>
      </c>
      <c r="B114" s="5"/>
      <c r="C114" s="5"/>
      <c r="D114" s="5"/>
      <c r="E114" s="5"/>
      <c r="F114" s="5"/>
      <c r="G114" s="5"/>
      <c r="H114" s="5">
        <v>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1"/>
      <c r="V114" s="5"/>
      <c r="W114" s="5"/>
      <c r="X114" s="36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>
        <f t="shared" si="6"/>
        <v>1</v>
      </c>
      <c r="AK114" s="13">
        <f t="shared" si="7"/>
        <v>1</v>
      </c>
    </row>
    <row r="115" spans="1:37" ht="11.25">
      <c r="A115" s="3" t="s">
        <v>497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1"/>
      <c r="V115" s="5"/>
      <c r="W115" s="5"/>
      <c r="X115" s="36"/>
      <c r="Y115" s="5"/>
      <c r="Z115" s="5"/>
      <c r="AA115" s="5"/>
      <c r="AB115" s="5"/>
      <c r="AC115" s="5"/>
      <c r="AD115" s="5"/>
      <c r="AE115" s="5"/>
      <c r="AF115" s="5"/>
      <c r="AG115" s="5">
        <v>1</v>
      </c>
      <c r="AH115" s="5"/>
      <c r="AI115" s="5"/>
      <c r="AJ115" s="5">
        <f t="shared" si="6"/>
        <v>1</v>
      </c>
      <c r="AK115" s="13">
        <f t="shared" si="7"/>
        <v>1</v>
      </c>
    </row>
    <row r="116" spans="1:37" ht="11.25">
      <c r="A116" s="3" t="s">
        <v>862</v>
      </c>
      <c r="B116" s="5"/>
      <c r="C116" s="5"/>
      <c r="D116" s="5"/>
      <c r="E116" s="5"/>
      <c r="F116" s="5"/>
      <c r="G116" s="5"/>
      <c r="H116" s="5"/>
      <c r="I116" s="5"/>
      <c r="J116" s="5">
        <v>1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1"/>
      <c r="V116" s="5"/>
      <c r="W116" s="5"/>
      <c r="X116" s="36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>
        <f t="shared" si="6"/>
        <v>1</v>
      </c>
      <c r="AK116" s="13">
        <f t="shared" si="7"/>
        <v>1</v>
      </c>
    </row>
    <row r="117" spans="1:37" ht="11.25">
      <c r="A117" s="3" t="s">
        <v>1424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1"/>
      <c r="V117" s="5"/>
      <c r="W117" s="5">
        <v>1</v>
      </c>
      <c r="X117" s="3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>
        <f t="shared" si="6"/>
        <v>1</v>
      </c>
      <c r="AK117" s="13">
        <f t="shared" si="7"/>
        <v>1</v>
      </c>
    </row>
    <row r="118" spans="1:37" ht="11.25">
      <c r="A118" s="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1"/>
      <c r="V118" s="5"/>
      <c r="W118" s="5"/>
      <c r="X118" s="3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>
        <f t="shared" si="6"/>
        <v>0</v>
      </c>
      <c r="AK118" s="13">
        <f t="shared" si="7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05"/>
  <sheetViews>
    <sheetView zoomScaleSheetLayoutView="100" zoomScalePageLayoutView="0" workbookViewId="0" topLeftCell="A1">
      <pane xSplit="1" ySplit="1" topLeftCell="A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D2" sqref="AD2"/>
    </sheetView>
  </sheetViews>
  <sheetFormatPr defaultColWidth="11.421875" defaultRowHeight="12.75"/>
  <cols>
    <col min="1" max="1" width="19.140625" style="14" customWidth="1"/>
    <col min="2" max="3" width="3.00390625" style="22" bestFit="1" customWidth="1"/>
    <col min="4" max="4" width="3.00390625" style="22" customWidth="1"/>
    <col min="5" max="13" width="3.00390625" style="22" bestFit="1" customWidth="1"/>
    <col min="14" max="14" width="3.00390625" style="22" customWidth="1"/>
    <col min="15" max="15" width="3.00390625" style="26" bestFit="1" customWidth="1"/>
    <col min="16" max="16" width="3.00390625" style="22" bestFit="1" customWidth="1"/>
    <col min="17" max="17" width="3.00390625" style="9" bestFit="1" customWidth="1"/>
    <col min="18" max="18" width="3.28125" style="37" bestFit="1" customWidth="1"/>
    <col min="19" max="20" width="3.00390625" style="22" bestFit="1" customWidth="1"/>
    <col min="21" max="21" width="3.00390625" style="22" customWidth="1"/>
    <col min="22" max="22" width="3.00390625" style="9" bestFit="1" customWidth="1"/>
    <col min="23" max="23" width="3.00390625" style="9" customWidth="1"/>
    <col min="24" max="24" width="3.00390625" style="9" bestFit="1" customWidth="1"/>
    <col min="25" max="25" width="3.00390625" style="26" bestFit="1" customWidth="1"/>
    <col min="26" max="28" width="3.00390625" style="22" bestFit="1" customWidth="1"/>
    <col min="29" max="29" width="4.8515625" style="22" bestFit="1" customWidth="1"/>
    <col min="30" max="30" width="2.7109375" style="26" bestFit="1" customWidth="1"/>
    <col min="31" max="31" width="2.421875" style="8" customWidth="1"/>
    <col min="32" max="32" width="19.140625" style="60" customWidth="1"/>
    <col min="33" max="40" width="3.7109375" style="22" customWidth="1"/>
    <col min="41" max="47" width="3.7109375" style="14" customWidth="1"/>
    <col min="48" max="56" width="3.7109375" style="8" customWidth="1"/>
    <col min="57" max="84" width="4.7109375" style="8" customWidth="1"/>
    <col min="85" max="16384" width="11.421875" style="8" customWidth="1"/>
  </cols>
  <sheetData>
    <row r="1" spans="1:30" ht="37.5" customHeight="1">
      <c r="A1" s="4" t="s">
        <v>369</v>
      </c>
      <c r="B1" s="34" t="s">
        <v>182</v>
      </c>
      <c r="C1" s="34" t="s">
        <v>135</v>
      </c>
      <c r="D1" s="34" t="s">
        <v>7</v>
      </c>
      <c r="E1" s="34" t="s">
        <v>334</v>
      </c>
      <c r="F1" s="34" t="s">
        <v>5</v>
      </c>
      <c r="G1" s="34" t="s">
        <v>179</v>
      </c>
      <c r="H1" s="34" t="s">
        <v>18</v>
      </c>
      <c r="I1" s="34" t="s">
        <v>44</v>
      </c>
      <c r="J1" s="34" t="s">
        <v>34</v>
      </c>
      <c r="K1" s="34" t="s">
        <v>60</v>
      </c>
      <c r="L1" s="34" t="s">
        <v>10</v>
      </c>
      <c r="M1" s="34" t="s">
        <v>293</v>
      </c>
      <c r="N1" s="34" t="s">
        <v>217</v>
      </c>
      <c r="O1" s="34" t="s">
        <v>304</v>
      </c>
      <c r="P1" s="34" t="s">
        <v>194</v>
      </c>
      <c r="Q1" s="35" t="s">
        <v>12</v>
      </c>
      <c r="R1" s="35" t="s">
        <v>155</v>
      </c>
      <c r="S1" s="35" t="s">
        <v>15</v>
      </c>
      <c r="T1" s="34" t="s">
        <v>335</v>
      </c>
      <c r="U1" s="34" t="s">
        <v>1043</v>
      </c>
      <c r="V1" s="34" t="s">
        <v>278</v>
      </c>
      <c r="W1" s="34" t="s">
        <v>1628</v>
      </c>
      <c r="X1" s="35" t="s">
        <v>13</v>
      </c>
      <c r="Y1" s="34" t="s">
        <v>1620</v>
      </c>
      <c r="Z1" s="34" t="s">
        <v>1669</v>
      </c>
      <c r="AA1" s="34" t="s">
        <v>19</v>
      </c>
      <c r="AB1" s="34" t="s">
        <v>362</v>
      </c>
      <c r="AC1" s="45" t="s">
        <v>264</v>
      </c>
      <c r="AD1" s="11"/>
    </row>
    <row r="2" spans="1:47" ht="11.25">
      <c r="A2" s="3" t="s">
        <v>651</v>
      </c>
      <c r="B2" s="5"/>
      <c r="C2" s="5"/>
      <c r="D2" s="49">
        <v>8</v>
      </c>
      <c r="E2" s="5"/>
      <c r="F2" s="5">
        <v>9</v>
      </c>
      <c r="G2" s="5">
        <v>6</v>
      </c>
      <c r="H2" s="5"/>
      <c r="I2" s="5"/>
      <c r="J2" s="5"/>
      <c r="K2" s="5"/>
      <c r="L2" s="5"/>
      <c r="M2" s="5">
        <v>10</v>
      </c>
      <c r="N2" s="5"/>
      <c r="O2" s="11"/>
      <c r="P2" s="5"/>
      <c r="Q2" s="5"/>
      <c r="R2" s="36"/>
      <c r="S2" s="5"/>
      <c r="T2" s="5">
        <v>12</v>
      </c>
      <c r="U2" s="5"/>
      <c r="V2" s="5"/>
      <c r="W2" s="5"/>
      <c r="X2" s="5">
        <v>8</v>
      </c>
      <c r="Y2" s="11"/>
      <c r="Z2" s="5"/>
      <c r="AA2" s="5">
        <v>15</v>
      </c>
      <c r="AB2" s="5"/>
      <c r="AC2" s="5">
        <f>SUM(-G2)</f>
        <v>-6</v>
      </c>
      <c r="AD2" s="11">
        <f aca="true" t="shared" si="0" ref="AD2:AD65">SUM(B2:AC2)</f>
        <v>62</v>
      </c>
      <c r="AE2" s="13">
        <f aca="true" t="shared" si="1" ref="AE2:AE65">COUNTA(B2:AB2)</f>
        <v>7</v>
      </c>
      <c r="AN2" s="8"/>
      <c r="AO2" s="8"/>
      <c r="AP2" s="8"/>
      <c r="AQ2" s="8"/>
      <c r="AR2" s="8"/>
      <c r="AS2" s="8"/>
      <c r="AT2" s="8"/>
      <c r="AU2" s="8"/>
    </row>
    <row r="3" spans="1:31" ht="11.25">
      <c r="A3" s="29" t="s">
        <v>518</v>
      </c>
      <c r="B3" s="5">
        <v>12</v>
      </c>
      <c r="C3" s="5"/>
      <c r="D3" s="5"/>
      <c r="E3" s="5"/>
      <c r="F3" s="5">
        <v>12</v>
      </c>
      <c r="G3" s="5">
        <v>5</v>
      </c>
      <c r="H3" s="5"/>
      <c r="I3" s="5"/>
      <c r="J3" s="5"/>
      <c r="K3" s="5"/>
      <c r="L3" s="5"/>
      <c r="M3" s="5">
        <v>9</v>
      </c>
      <c r="N3" s="5"/>
      <c r="O3" s="11"/>
      <c r="P3" s="5"/>
      <c r="Q3" s="5"/>
      <c r="R3" s="36"/>
      <c r="S3" s="5"/>
      <c r="T3" s="5">
        <v>8</v>
      </c>
      <c r="U3" s="5">
        <v>5</v>
      </c>
      <c r="V3" s="5"/>
      <c r="W3" s="5"/>
      <c r="X3" s="5">
        <v>13</v>
      </c>
      <c r="Y3" s="11"/>
      <c r="Z3" s="5"/>
      <c r="AA3" s="5">
        <v>3</v>
      </c>
      <c r="AB3" s="5"/>
      <c r="AC3" s="5">
        <f>SUM(-U3-AA3)</f>
        <v>-8</v>
      </c>
      <c r="AD3" s="11">
        <f t="shared" si="0"/>
        <v>59</v>
      </c>
      <c r="AE3" s="13">
        <f t="shared" si="1"/>
        <v>8</v>
      </c>
    </row>
    <row r="4" spans="1:31" ht="11.25">
      <c r="A4" s="3" t="s">
        <v>624</v>
      </c>
      <c r="B4" s="5"/>
      <c r="C4" s="5">
        <v>3</v>
      </c>
      <c r="D4" s="5"/>
      <c r="E4" s="5"/>
      <c r="F4" s="5"/>
      <c r="G4" s="5"/>
      <c r="H4" s="5">
        <v>11</v>
      </c>
      <c r="I4" s="5"/>
      <c r="J4" s="5"/>
      <c r="K4" s="5"/>
      <c r="L4" s="5"/>
      <c r="M4" s="5">
        <v>4</v>
      </c>
      <c r="N4" s="5"/>
      <c r="O4" s="11"/>
      <c r="P4" s="5"/>
      <c r="Q4" s="5">
        <v>11</v>
      </c>
      <c r="R4" s="36"/>
      <c r="S4" s="5"/>
      <c r="T4" s="5"/>
      <c r="U4" s="5"/>
      <c r="V4" s="5"/>
      <c r="W4" s="5"/>
      <c r="X4" s="5">
        <v>8</v>
      </c>
      <c r="Y4" s="11"/>
      <c r="Z4" s="5">
        <v>13</v>
      </c>
      <c r="AA4" s="5">
        <v>9</v>
      </c>
      <c r="AB4" s="5"/>
      <c r="AC4" s="5">
        <f>SUM(-C4)</f>
        <v>-3</v>
      </c>
      <c r="AD4" s="11">
        <f t="shared" si="0"/>
        <v>56</v>
      </c>
      <c r="AE4" s="13">
        <f t="shared" si="1"/>
        <v>7</v>
      </c>
    </row>
    <row r="5" spans="1:31" ht="11.25">
      <c r="A5" s="31" t="s">
        <v>993</v>
      </c>
      <c r="B5" s="5"/>
      <c r="C5" s="5">
        <v>6</v>
      </c>
      <c r="D5" s="5"/>
      <c r="E5" s="5"/>
      <c r="F5" s="5">
        <v>7</v>
      </c>
      <c r="G5" s="5"/>
      <c r="H5" s="5">
        <v>10</v>
      </c>
      <c r="I5" s="5"/>
      <c r="J5" s="5"/>
      <c r="K5" s="5"/>
      <c r="L5" s="5"/>
      <c r="M5" s="5">
        <v>3</v>
      </c>
      <c r="N5" s="5"/>
      <c r="O5" s="11"/>
      <c r="P5" s="5"/>
      <c r="Q5" s="5">
        <v>2</v>
      </c>
      <c r="R5" s="36"/>
      <c r="S5" s="5"/>
      <c r="T5" s="5"/>
      <c r="U5" s="5"/>
      <c r="V5" s="5"/>
      <c r="W5" s="5"/>
      <c r="X5" s="5">
        <v>3</v>
      </c>
      <c r="Y5" s="11"/>
      <c r="Z5" s="5">
        <v>10</v>
      </c>
      <c r="AA5" s="5">
        <v>13</v>
      </c>
      <c r="AB5" s="5"/>
      <c r="AC5" s="5">
        <f>SUM(-Q5-M5)</f>
        <v>-5</v>
      </c>
      <c r="AD5" s="11">
        <f t="shared" si="0"/>
        <v>49</v>
      </c>
      <c r="AE5" s="13">
        <f t="shared" si="1"/>
        <v>8</v>
      </c>
    </row>
    <row r="6" spans="1:31" ht="11.25">
      <c r="A6" s="3" t="s">
        <v>534</v>
      </c>
      <c r="B6" s="5"/>
      <c r="C6" s="5"/>
      <c r="D6" s="49">
        <v>3</v>
      </c>
      <c r="E6" s="5"/>
      <c r="F6" s="5"/>
      <c r="G6" s="5">
        <v>10</v>
      </c>
      <c r="H6" s="5"/>
      <c r="I6" s="5"/>
      <c r="J6" s="5"/>
      <c r="K6" s="5"/>
      <c r="L6" s="5">
        <v>5</v>
      </c>
      <c r="M6" s="5"/>
      <c r="N6" s="49">
        <v>10</v>
      </c>
      <c r="O6" s="11"/>
      <c r="P6" s="5"/>
      <c r="Q6" s="5">
        <v>1</v>
      </c>
      <c r="R6" s="36"/>
      <c r="S6" s="5"/>
      <c r="T6" s="5">
        <v>7</v>
      </c>
      <c r="U6" s="5"/>
      <c r="V6" s="5"/>
      <c r="W6" s="5"/>
      <c r="X6" s="5">
        <v>10</v>
      </c>
      <c r="Y6" s="11"/>
      <c r="Z6" s="5"/>
      <c r="AA6" s="5"/>
      <c r="AB6" s="5"/>
      <c r="AC6" s="5">
        <f>SUM(-Q6)</f>
        <v>-1</v>
      </c>
      <c r="AD6" s="11">
        <f t="shared" si="0"/>
        <v>45</v>
      </c>
      <c r="AE6" s="13">
        <f t="shared" si="1"/>
        <v>7</v>
      </c>
    </row>
    <row r="7" spans="1:31" ht="11.25" customHeight="1">
      <c r="A7" s="3" t="s">
        <v>509</v>
      </c>
      <c r="B7" s="5">
        <v>4</v>
      </c>
      <c r="C7" s="5">
        <v>8</v>
      </c>
      <c r="D7" s="5"/>
      <c r="E7" s="5"/>
      <c r="F7" s="5"/>
      <c r="G7" s="5"/>
      <c r="H7" s="5">
        <v>7</v>
      </c>
      <c r="I7" s="5">
        <v>2</v>
      </c>
      <c r="J7" s="5"/>
      <c r="K7" s="5"/>
      <c r="L7" s="5"/>
      <c r="M7" s="5"/>
      <c r="N7" s="5"/>
      <c r="O7" s="11"/>
      <c r="P7" s="5"/>
      <c r="Q7" s="5"/>
      <c r="R7" s="36"/>
      <c r="S7" s="5">
        <v>11</v>
      </c>
      <c r="T7" s="5"/>
      <c r="U7" s="5"/>
      <c r="V7" s="5"/>
      <c r="W7" s="5"/>
      <c r="X7" s="5">
        <v>6</v>
      </c>
      <c r="Y7" s="11"/>
      <c r="Z7" s="5"/>
      <c r="AA7" s="5"/>
      <c r="AB7" s="5"/>
      <c r="AC7" s="36"/>
      <c r="AD7" s="11">
        <f t="shared" si="0"/>
        <v>38</v>
      </c>
      <c r="AE7" s="13">
        <f t="shared" si="1"/>
        <v>6</v>
      </c>
    </row>
    <row r="8" spans="1:47" s="74" customFormat="1" ht="11.25">
      <c r="A8" s="70" t="s">
        <v>791</v>
      </c>
      <c r="B8" s="71"/>
      <c r="C8" s="71"/>
      <c r="D8" s="71"/>
      <c r="E8" s="71"/>
      <c r="F8" s="71">
        <v>6</v>
      </c>
      <c r="G8" s="71"/>
      <c r="H8" s="71"/>
      <c r="I8" s="71"/>
      <c r="J8" s="71"/>
      <c r="K8" s="71">
        <v>3</v>
      </c>
      <c r="L8" s="71"/>
      <c r="M8" s="71">
        <v>7</v>
      </c>
      <c r="N8" s="71"/>
      <c r="O8" s="21"/>
      <c r="P8" s="71"/>
      <c r="Q8" s="71">
        <v>9</v>
      </c>
      <c r="R8" s="72"/>
      <c r="S8" s="71"/>
      <c r="T8" s="71"/>
      <c r="U8" s="71"/>
      <c r="V8" s="71">
        <v>11</v>
      </c>
      <c r="W8" s="71"/>
      <c r="X8" s="71"/>
      <c r="Y8" s="21"/>
      <c r="Z8" s="71"/>
      <c r="AA8" s="71"/>
      <c r="AB8" s="71"/>
      <c r="AC8" s="71"/>
      <c r="AD8" s="21">
        <f t="shared" si="0"/>
        <v>36</v>
      </c>
      <c r="AE8" s="73">
        <f t="shared" si="1"/>
        <v>5</v>
      </c>
      <c r="AF8" s="92"/>
      <c r="AG8" s="71">
        <v>9</v>
      </c>
      <c r="AH8" s="66"/>
      <c r="AI8" s="66"/>
      <c r="AJ8" s="66"/>
      <c r="AK8" s="66"/>
      <c r="AL8" s="66"/>
      <c r="AM8" s="66"/>
      <c r="AN8" s="66"/>
      <c r="AO8" s="41"/>
      <c r="AP8" s="41"/>
      <c r="AQ8" s="41"/>
      <c r="AR8" s="41"/>
      <c r="AS8" s="41"/>
      <c r="AT8" s="41"/>
      <c r="AU8" s="41"/>
    </row>
    <row r="9" spans="1:47" s="74" customFormat="1" ht="11.25">
      <c r="A9" s="70" t="s">
        <v>511</v>
      </c>
      <c r="B9" s="71">
        <v>3</v>
      </c>
      <c r="C9" s="71"/>
      <c r="D9" s="91">
        <v>2</v>
      </c>
      <c r="E9" s="71"/>
      <c r="F9" s="71"/>
      <c r="G9" s="71">
        <v>4</v>
      </c>
      <c r="H9" s="71"/>
      <c r="I9" s="71"/>
      <c r="J9" s="71"/>
      <c r="K9" s="71"/>
      <c r="L9" s="71">
        <v>7</v>
      </c>
      <c r="M9" s="71"/>
      <c r="N9" s="91">
        <v>6</v>
      </c>
      <c r="O9" s="21"/>
      <c r="P9" s="71"/>
      <c r="Q9" s="71">
        <v>7</v>
      </c>
      <c r="R9" s="72"/>
      <c r="S9" s="71"/>
      <c r="T9" s="71"/>
      <c r="U9" s="71"/>
      <c r="V9" s="71"/>
      <c r="W9" s="71"/>
      <c r="X9" s="71">
        <v>9</v>
      </c>
      <c r="Y9" s="21"/>
      <c r="Z9" s="71"/>
      <c r="AA9" s="71"/>
      <c r="AB9" s="71"/>
      <c r="AC9" s="71">
        <f>SUM(-D9)</f>
        <v>-2</v>
      </c>
      <c r="AD9" s="21">
        <f t="shared" si="0"/>
        <v>36</v>
      </c>
      <c r="AE9" s="73">
        <f t="shared" si="1"/>
        <v>7</v>
      </c>
      <c r="AF9" s="92"/>
      <c r="AG9" s="71">
        <v>7</v>
      </c>
      <c r="AH9" s="66"/>
      <c r="AI9" s="66"/>
      <c r="AJ9" s="66"/>
      <c r="AK9" s="66"/>
      <c r="AL9" s="66"/>
      <c r="AM9" s="66"/>
      <c r="AN9" s="66"/>
      <c r="AO9" s="41"/>
      <c r="AP9" s="41"/>
      <c r="AQ9" s="41"/>
      <c r="AR9" s="41"/>
      <c r="AS9" s="41"/>
      <c r="AT9" s="41"/>
      <c r="AU9" s="41"/>
    </row>
    <row r="10" spans="1:47" s="74" customFormat="1" ht="11.25">
      <c r="A10" s="70" t="s">
        <v>1226</v>
      </c>
      <c r="B10" s="71"/>
      <c r="C10" s="71">
        <v>4</v>
      </c>
      <c r="D10" s="71"/>
      <c r="E10" s="71"/>
      <c r="F10" s="71"/>
      <c r="G10" s="71"/>
      <c r="H10" s="71">
        <v>6</v>
      </c>
      <c r="I10" s="71"/>
      <c r="J10" s="71"/>
      <c r="K10" s="71"/>
      <c r="L10" s="71"/>
      <c r="M10" s="71">
        <v>5</v>
      </c>
      <c r="N10" s="71"/>
      <c r="O10" s="21"/>
      <c r="P10" s="71"/>
      <c r="Q10" s="71">
        <v>4</v>
      </c>
      <c r="R10" s="72"/>
      <c r="S10" s="71"/>
      <c r="T10" s="71"/>
      <c r="U10" s="71"/>
      <c r="V10" s="71"/>
      <c r="W10" s="71"/>
      <c r="X10" s="71">
        <v>7</v>
      </c>
      <c r="Y10" s="21"/>
      <c r="Z10" s="71">
        <v>2</v>
      </c>
      <c r="AA10" s="71">
        <v>10</v>
      </c>
      <c r="AB10" s="71"/>
      <c r="AC10" s="71">
        <f>SUM(-Z10)</f>
        <v>-2</v>
      </c>
      <c r="AD10" s="21">
        <f t="shared" si="0"/>
        <v>36</v>
      </c>
      <c r="AE10" s="73">
        <f t="shared" si="1"/>
        <v>7</v>
      </c>
      <c r="AF10" s="92"/>
      <c r="AG10" s="71">
        <v>4</v>
      </c>
      <c r="AH10" s="66"/>
      <c r="AI10" s="66"/>
      <c r="AJ10" s="66"/>
      <c r="AK10" s="66"/>
      <c r="AL10" s="66"/>
      <c r="AM10" s="66"/>
      <c r="AN10" s="66"/>
      <c r="AO10" s="41"/>
      <c r="AP10" s="41"/>
      <c r="AQ10" s="41"/>
      <c r="AR10" s="41"/>
      <c r="AS10" s="41"/>
      <c r="AT10" s="41"/>
      <c r="AU10" s="41"/>
    </row>
    <row r="11" spans="1:47" s="82" customFormat="1" ht="11.25">
      <c r="A11" s="76" t="s">
        <v>653</v>
      </c>
      <c r="B11" s="77"/>
      <c r="C11" s="77"/>
      <c r="D11" s="77"/>
      <c r="E11" s="77"/>
      <c r="F11" s="77">
        <v>5</v>
      </c>
      <c r="G11" s="77"/>
      <c r="H11" s="77"/>
      <c r="I11" s="77"/>
      <c r="J11" s="77"/>
      <c r="K11" s="77"/>
      <c r="L11" s="77">
        <v>5</v>
      </c>
      <c r="M11" s="77">
        <v>13</v>
      </c>
      <c r="N11" s="77"/>
      <c r="O11" s="79"/>
      <c r="P11" s="77"/>
      <c r="Q11" s="77"/>
      <c r="R11" s="80"/>
      <c r="S11" s="77"/>
      <c r="T11" s="77">
        <v>3</v>
      </c>
      <c r="U11" s="77"/>
      <c r="V11" s="77"/>
      <c r="W11" s="77"/>
      <c r="X11" s="77">
        <v>8</v>
      </c>
      <c r="Y11" s="79"/>
      <c r="Z11" s="77"/>
      <c r="AA11" s="77"/>
      <c r="AB11" s="77"/>
      <c r="AC11" s="77"/>
      <c r="AD11" s="79">
        <f t="shared" si="0"/>
        <v>34</v>
      </c>
      <c r="AE11" s="81">
        <f t="shared" si="1"/>
        <v>5</v>
      </c>
      <c r="AF11" s="89"/>
      <c r="AG11" s="77">
        <v>5</v>
      </c>
      <c r="AH11" s="77">
        <v>13</v>
      </c>
      <c r="AI11" s="84">
        <f>SUM(AG11:AH11)</f>
        <v>18</v>
      </c>
      <c r="AJ11" s="84"/>
      <c r="AK11" s="84"/>
      <c r="AL11" s="84"/>
      <c r="AM11" s="84"/>
      <c r="AN11" s="84"/>
      <c r="AO11" s="88"/>
      <c r="AP11" s="88"/>
      <c r="AQ11" s="88"/>
      <c r="AR11" s="88"/>
      <c r="AS11" s="88"/>
      <c r="AT11" s="88"/>
      <c r="AU11" s="88"/>
    </row>
    <row r="12" spans="1:47" s="82" customFormat="1" ht="11.25">
      <c r="A12" s="76" t="s">
        <v>787</v>
      </c>
      <c r="B12" s="77"/>
      <c r="C12" s="77"/>
      <c r="D12" s="77"/>
      <c r="E12" s="77"/>
      <c r="F12" s="77">
        <v>3</v>
      </c>
      <c r="G12" s="77"/>
      <c r="H12" s="77">
        <v>8</v>
      </c>
      <c r="I12" s="77"/>
      <c r="J12" s="77"/>
      <c r="K12" s="77"/>
      <c r="L12" s="77">
        <v>7</v>
      </c>
      <c r="M12" s="77">
        <v>7</v>
      </c>
      <c r="N12" s="77"/>
      <c r="O12" s="79"/>
      <c r="P12" s="77"/>
      <c r="Q12" s="77">
        <v>4</v>
      </c>
      <c r="R12" s="80"/>
      <c r="S12" s="77"/>
      <c r="T12" s="77"/>
      <c r="U12" s="77"/>
      <c r="V12" s="77"/>
      <c r="W12" s="77"/>
      <c r="X12" s="77">
        <v>5</v>
      </c>
      <c r="Y12" s="79"/>
      <c r="Z12" s="77"/>
      <c r="AA12" s="77">
        <v>3</v>
      </c>
      <c r="AB12" s="77"/>
      <c r="AC12" s="77">
        <f>SUM(-F12)</f>
        <v>-3</v>
      </c>
      <c r="AD12" s="79">
        <f t="shared" si="0"/>
        <v>34</v>
      </c>
      <c r="AE12" s="81">
        <f t="shared" si="1"/>
        <v>7</v>
      </c>
      <c r="AF12" s="89"/>
      <c r="AG12" s="77">
        <v>3</v>
      </c>
      <c r="AH12" s="77">
        <v>7</v>
      </c>
      <c r="AI12" s="84">
        <f>SUM(AG12:AH12)</f>
        <v>10</v>
      </c>
      <c r="AJ12" s="84"/>
      <c r="AK12" s="84"/>
      <c r="AL12" s="84"/>
      <c r="AM12" s="84"/>
      <c r="AN12" s="84"/>
      <c r="AO12" s="88"/>
      <c r="AP12" s="88"/>
      <c r="AQ12" s="88"/>
      <c r="AR12" s="88"/>
      <c r="AS12" s="88"/>
      <c r="AT12" s="88"/>
      <c r="AU12" s="88"/>
    </row>
    <row r="13" spans="1:47" s="82" customFormat="1" ht="11.25">
      <c r="A13" s="76" t="s">
        <v>512</v>
      </c>
      <c r="B13" s="77">
        <v>8</v>
      </c>
      <c r="C13" s="77">
        <v>2</v>
      </c>
      <c r="D13" s="77"/>
      <c r="E13" s="77"/>
      <c r="F13" s="77">
        <v>3</v>
      </c>
      <c r="G13" s="77"/>
      <c r="H13" s="77">
        <v>4</v>
      </c>
      <c r="I13" s="77"/>
      <c r="J13" s="77"/>
      <c r="K13" s="77"/>
      <c r="L13" s="77"/>
      <c r="M13" s="77">
        <v>3</v>
      </c>
      <c r="N13" s="77"/>
      <c r="O13" s="79"/>
      <c r="P13" s="77"/>
      <c r="Q13" s="77">
        <v>8</v>
      </c>
      <c r="R13" s="80">
        <v>8</v>
      </c>
      <c r="S13" s="77"/>
      <c r="T13" s="77"/>
      <c r="U13" s="77"/>
      <c r="V13" s="77"/>
      <c r="W13" s="77"/>
      <c r="X13" s="77"/>
      <c r="Y13" s="79"/>
      <c r="Z13" s="77"/>
      <c r="AA13" s="77"/>
      <c r="AB13" s="77"/>
      <c r="AC13" s="77">
        <f>SUM(-C13)</f>
        <v>-2</v>
      </c>
      <c r="AD13" s="79">
        <f t="shared" si="0"/>
        <v>34</v>
      </c>
      <c r="AE13" s="81">
        <f t="shared" si="1"/>
        <v>7</v>
      </c>
      <c r="AF13" s="89"/>
      <c r="AG13" s="77">
        <v>3</v>
      </c>
      <c r="AH13" s="77">
        <v>3</v>
      </c>
      <c r="AI13" s="84">
        <f>SUM(AG13:AH13)</f>
        <v>6</v>
      </c>
      <c r="AJ13" s="84"/>
      <c r="AK13" s="84"/>
      <c r="AL13" s="84"/>
      <c r="AM13" s="84"/>
      <c r="AN13" s="84"/>
      <c r="AO13" s="88"/>
      <c r="AP13" s="88"/>
      <c r="AQ13" s="88"/>
      <c r="AR13" s="88"/>
      <c r="AS13" s="88"/>
      <c r="AT13" s="88"/>
      <c r="AU13" s="88"/>
    </row>
    <row r="14" spans="1:31" ht="11.25">
      <c r="A14" s="3" t="s">
        <v>677</v>
      </c>
      <c r="B14" s="5"/>
      <c r="C14" s="5"/>
      <c r="D14" s="5"/>
      <c r="E14" s="5"/>
      <c r="F14" s="5">
        <v>3</v>
      </c>
      <c r="G14" s="5"/>
      <c r="H14" s="5"/>
      <c r="I14" s="5"/>
      <c r="J14" s="5"/>
      <c r="K14" s="5"/>
      <c r="L14" s="5"/>
      <c r="M14" s="5">
        <v>5</v>
      </c>
      <c r="N14" s="5"/>
      <c r="O14" s="11"/>
      <c r="P14" s="5"/>
      <c r="Q14" s="5"/>
      <c r="R14" s="36">
        <v>6</v>
      </c>
      <c r="S14" s="5"/>
      <c r="T14" s="5"/>
      <c r="U14" s="5"/>
      <c r="V14" s="5">
        <v>9</v>
      </c>
      <c r="W14" s="5"/>
      <c r="X14" s="5"/>
      <c r="Y14" s="11"/>
      <c r="Z14" s="5"/>
      <c r="AA14" s="5">
        <v>7</v>
      </c>
      <c r="AB14" s="5"/>
      <c r="AC14" s="36"/>
      <c r="AD14" s="11">
        <f t="shared" si="0"/>
        <v>30</v>
      </c>
      <c r="AE14" s="13">
        <f t="shared" si="1"/>
        <v>5</v>
      </c>
    </row>
    <row r="15" spans="1:31" ht="11.25">
      <c r="A15" s="31" t="s">
        <v>510</v>
      </c>
      <c r="B15" s="5">
        <v>2</v>
      </c>
      <c r="C15" s="5"/>
      <c r="D15" s="49">
        <v>5</v>
      </c>
      <c r="E15" s="5"/>
      <c r="F15" s="5"/>
      <c r="G15" s="5">
        <v>9</v>
      </c>
      <c r="H15" s="5"/>
      <c r="I15" s="5"/>
      <c r="J15" s="5"/>
      <c r="K15" s="5"/>
      <c r="L15" s="5">
        <v>2</v>
      </c>
      <c r="M15" s="5"/>
      <c r="N15" s="49">
        <v>1</v>
      </c>
      <c r="O15" s="11"/>
      <c r="P15" s="5"/>
      <c r="Q15" s="5">
        <v>3</v>
      </c>
      <c r="R15" s="36"/>
      <c r="S15" s="5"/>
      <c r="T15" s="5">
        <v>8</v>
      </c>
      <c r="U15" s="5"/>
      <c r="V15" s="5"/>
      <c r="W15" s="5"/>
      <c r="X15" s="5">
        <v>3</v>
      </c>
      <c r="Y15" s="11"/>
      <c r="Z15" s="5"/>
      <c r="AA15" s="5"/>
      <c r="AB15" s="5"/>
      <c r="AC15" s="5">
        <f>SUM(-N15-B15)</f>
        <v>-3</v>
      </c>
      <c r="AD15" s="11">
        <f t="shared" si="0"/>
        <v>30</v>
      </c>
      <c r="AE15" s="13">
        <f t="shared" si="1"/>
        <v>8</v>
      </c>
    </row>
    <row r="16" spans="1:31" ht="11.25">
      <c r="A16" s="3" t="s">
        <v>770</v>
      </c>
      <c r="B16" s="5"/>
      <c r="C16" s="5"/>
      <c r="D16" s="5"/>
      <c r="E16" s="5"/>
      <c r="F16" s="5"/>
      <c r="G16" s="5"/>
      <c r="H16" s="5">
        <v>3</v>
      </c>
      <c r="I16" s="5"/>
      <c r="J16" s="5"/>
      <c r="K16" s="5"/>
      <c r="L16" s="5"/>
      <c r="M16" s="5"/>
      <c r="N16" s="5"/>
      <c r="O16" s="11"/>
      <c r="P16" s="5"/>
      <c r="Q16" s="5">
        <v>7</v>
      </c>
      <c r="R16" s="36"/>
      <c r="S16" s="5"/>
      <c r="T16" s="5"/>
      <c r="U16" s="5"/>
      <c r="V16" s="5">
        <v>7</v>
      </c>
      <c r="W16" s="5"/>
      <c r="X16" s="5">
        <v>11</v>
      </c>
      <c r="Y16" s="11"/>
      <c r="Z16" s="5"/>
      <c r="AA16" s="5"/>
      <c r="AB16" s="5"/>
      <c r="AC16" s="5"/>
      <c r="AD16" s="11">
        <f t="shared" si="0"/>
        <v>28</v>
      </c>
      <c r="AE16" s="13">
        <f t="shared" si="1"/>
        <v>4</v>
      </c>
    </row>
    <row r="17" spans="1:31" ht="11.25">
      <c r="A17" s="3" t="s">
        <v>713</v>
      </c>
      <c r="B17" s="5"/>
      <c r="C17" s="5"/>
      <c r="D17" s="5"/>
      <c r="E17" s="5">
        <v>13</v>
      </c>
      <c r="F17" s="5"/>
      <c r="G17" s="5"/>
      <c r="H17" s="5"/>
      <c r="I17" s="5"/>
      <c r="J17" s="5">
        <v>15</v>
      </c>
      <c r="K17" s="5"/>
      <c r="L17" s="5"/>
      <c r="M17" s="5"/>
      <c r="N17" s="5"/>
      <c r="O17" s="11"/>
      <c r="P17" s="5"/>
      <c r="Q17" s="5"/>
      <c r="R17" s="36"/>
      <c r="S17" s="5"/>
      <c r="T17" s="5"/>
      <c r="U17" s="5"/>
      <c r="V17" s="5"/>
      <c r="W17" s="5"/>
      <c r="X17" s="5"/>
      <c r="Y17" s="11"/>
      <c r="Z17" s="5"/>
      <c r="AA17" s="5"/>
      <c r="AB17" s="5"/>
      <c r="AC17" s="5"/>
      <c r="AD17" s="11">
        <f t="shared" si="0"/>
        <v>28</v>
      </c>
      <c r="AE17" s="13">
        <f t="shared" si="1"/>
        <v>2</v>
      </c>
    </row>
    <row r="18" spans="1:31" ht="11.25">
      <c r="A18" s="3" t="s">
        <v>782</v>
      </c>
      <c r="B18" s="5"/>
      <c r="C18" s="5"/>
      <c r="D18" s="5"/>
      <c r="E18" s="5"/>
      <c r="F18" s="5"/>
      <c r="G18" s="5">
        <v>3</v>
      </c>
      <c r="H18" s="5"/>
      <c r="I18" s="5"/>
      <c r="J18" s="5"/>
      <c r="K18" s="5"/>
      <c r="L18" s="5">
        <v>11</v>
      </c>
      <c r="M18" s="5">
        <v>4</v>
      </c>
      <c r="N18" s="5"/>
      <c r="O18" s="11"/>
      <c r="P18" s="5"/>
      <c r="Q18" s="5"/>
      <c r="R18" s="36"/>
      <c r="S18" s="5"/>
      <c r="T18" s="5">
        <v>6</v>
      </c>
      <c r="U18" s="5"/>
      <c r="V18" s="5"/>
      <c r="W18" s="5"/>
      <c r="X18" s="5"/>
      <c r="Y18" s="11"/>
      <c r="Z18" s="5"/>
      <c r="AA18" s="5">
        <v>4</v>
      </c>
      <c r="AB18" s="5"/>
      <c r="AC18" s="5"/>
      <c r="AD18" s="11">
        <f t="shared" si="0"/>
        <v>28</v>
      </c>
      <c r="AE18" s="13">
        <f t="shared" si="1"/>
        <v>5</v>
      </c>
    </row>
    <row r="19" spans="1:31" ht="11.25">
      <c r="A19" s="3" t="s">
        <v>896</v>
      </c>
      <c r="B19" s="5"/>
      <c r="C19" s="5"/>
      <c r="D19" s="5"/>
      <c r="E19" s="5"/>
      <c r="F19" s="5"/>
      <c r="G19" s="5"/>
      <c r="H19" s="5">
        <v>5</v>
      </c>
      <c r="I19" s="5"/>
      <c r="J19" s="5"/>
      <c r="K19" s="5">
        <v>11</v>
      </c>
      <c r="L19" s="5"/>
      <c r="M19" s="5"/>
      <c r="N19" s="5"/>
      <c r="O19" s="11"/>
      <c r="P19" s="5"/>
      <c r="Q19" s="5"/>
      <c r="R19" s="36"/>
      <c r="S19" s="5">
        <v>6</v>
      </c>
      <c r="T19" s="5"/>
      <c r="U19" s="5"/>
      <c r="V19" s="5"/>
      <c r="W19" s="5"/>
      <c r="X19" s="5">
        <v>5</v>
      </c>
      <c r="Y19" s="11"/>
      <c r="Z19" s="5"/>
      <c r="AA19" s="5"/>
      <c r="AB19" s="5"/>
      <c r="AC19" s="5"/>
      <c r="AD19" s="11">
        <f t="shared" si="0"/>
        <v>27</v>
      </c>
      <c r="AE19" s="13">
        <f t="shared" si="1"/>
        <v>4</v>
      </c>
    </row>
    <row r="20" spans="1:31" ht="11.25">
      <c r="A20" s="3" t="s">
        <v>992</v>
      </c>
      <c r="B20" s="5"/>
      <c r="C20" s="5">
        <v>1</v>
      </c>
      <c r="D20" s="5"/>
      <c r="E20" s="5"/>
      <c r="F20" s="5"/>
      <c r="G20" s="5"/>
      <c r="H20" s="5">
        <v>3</v>
      </c>
      <c r="I20" s="5"/>
      <c r="J20" s="5"/>
      <c r="K20" s="5"/>
      <c r="L20" s="5"/>
      <c r="M20" s="5">
        <v>2</v>
      </c>
      <c r="N20" s="5"/>
      <c r="O20" s="11"/>
      <c r="P20" s="5"/>
      <c r="Q20" s="5">
        <v>5</v>
      </c>
      <c r="R20" s="36"/>
      <c r="S20" s="5"/>
      <c r="T20" s="5"/>
      <c r="U20" s="5"/>
      <c r="V20" s="5"/>
      <c r="W20" s="5"/>
      <c r="X20" s="5">
        <v>7</v>
      </c>
      <c r="Y20" s="11"/>
      <c r="Z20" s="5">
        <v>4</v>
      </c>
      <c r="AA20" s="5">
        <v>6</v>
      </c>
      <c r="AB20" s="5"/>
      <c r="AC20" s="5">
        <f>SUM(-C20)</f>
        <v>-1</v>
      </c>
      <c r="AD20" s="11">
        <f t="shared" si="0"/>
        <v>27</v>
      </c>
      <c r="AE20" s="13">
        <f t="shared" si="1"/>
        <v>7</v>
      </c>
    </row>
    <row r="21" spans="1:31" ht="11.25">
      <c r="A21" s="3" t="s">
        <v>788</v>
      </c>
      <c r="B21" s="5"/>
      <c r="C21" s="5"/>
      <c r="D21" s="5"/>
      <c r="E21" s="5"/>
      <c r="F21" s="5">
        <v>9</v>
      </c>
      <c r="G21" s="5"/>
      <c r="H21" s="5">
        <v>3</v>
      </c>
      <c r="I21" s="5"/>
      <c r="J21" s="5"/>
      <c r="K21" s="5"/>
      <c r="L21" s="5">
        <v>8</v>
      </c>
      <c r="M21" s="5">
        <v>1</v>
      </c>
      <c r="N21" s="5"/>
      <c r="O21" s="11"/>
      <c r="P21" s="5"/>
      <c r="Q21" s="5">
        <v>2</v>
      </c>
      <c r="R21" s="36">
        <v>4</v>
      </c>
      <c r="S21" s="5"/>
      <c r="T21" s="5"/>
      <c r="U21" s="5"/>
      <c r="V21" s="5"/>
      <c r="W21" s="5"/>
      <c r="X21" s="5"/>
      <c r="Y21" s="11"/>
      <c r="Z21" s="5"/>
      <c r="AA21" s="5"/>
      <c r="AB21" s="5"/>
      <c r="AC21" s="5"/>
      <c r="AD21" s="11">
        <f t="shared" si="0"/>
        <v>27</v>
      </c>
      <c r="AE21" s="13">
        <f t="shared" si="1"/>
        <v>6</v>
      </c>
    </row>
    <row r="22" spans="1:31" ht="11.25">
      <c r="A22" s="3" t="s">
        <v>614</v>
      </c>
      <c r="B22" s="5"/>
      <c r="C22" s="5"/>
      <c r="D22" s="5"/>
      <c r="E22" s="5"/>
      <c r="F22" s="5"/>
      <c r="G22" s="5"/>
      <c r="H22" s="5">
        <v>5</v>
      </c>
      <c r="I22" s="5"/>
      <c r="J22" s="5"/>
      <c r="K22" s="5"/>
      <c r="L22" s="5">
        <v>3</v>
      </c>
      <c r="M22" s="5">
        <v>3</v>
      </c>
      <c r="N22" s="5"/>
      <c r="O22" s="11"/>
      <c r="P22" s="5"/>
      <c r="Q22" s="5">
        <v>3</v>
      </c>
      <c r="R22" s="36">
        <v>6</v>
      </c>
      <c r="S22" s="5"/>
      <c r="T22" s="5"/>
      <c r="U22" s="5"/>
      <c r="V22" s="5"/>
      <c r="W22" s="49">
        <v>7</v>
      </c>
      <c r="X22" s="5">
        <v>2</v>
      </c>
      <c r="Y22" s="11"/>
      <c r="Z22" s="5"/>
      <c r="AA22" s="5">
        <v>2</v>
      </c>
      <c r="AB22" s="5"/>
      <c r="AC22" s="5">
        <f>SUM(-X22-AA22)</f>
        <v>-4</v>
      </c>
      <c r="AD22" s="11">
        <f t="shared" si="0"/>
        <v>27</v>
      </c>
      <c r="AE22" s="13">
        <f t="shared" si="1"/>
        <v>8</v>
      </c>
    </row>
    <row r="23" spans="1:31" ht="11.25">
      <c r="A23" s="29" t="s">
        <v>686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1"/>
      <c r="P23" s="5"/>
      <c r="Q23" s="5">
        <v>6</v>
      </c>
      <c r="R23" s="36">
        <v>11</v>
      </c>
      <c r="S23" s="5"/>
      <c r="T23" s="5"/>
      <c r="U23" s="5"/>
      <c r="V23" s="5">
        <v>3</v>
      </c>
      <c r="W23" s="5"/>
      <c r="X23" s="5"/>
      <c r="Y23" s="11"/>
      <c r="Z23" s="5">
        <v>6</v>
      </c>
      <c r="AA23" s="5"/>
      <c r="AB23" s="5"/>
      <c r="AC23" s="5"/>
      <c r="AD23" s="11">
        <f t="shared" si="0"/>
        <v>26</v>
      </c>
      <c r="AE23" s="13">
        <f t="shared" si="1"/>
        <v>4</v>
      </c>
    </row>
    <row r="24" spans="1:31" ht="11.25">
      <c r="A24" s="3" t="s">
        <v>793</v>
      </c>
      <c r="B24" s="5"/>
      <c r="C24" s="5"/>
      <c r="D24" s="5"/>
      <c r="E24" s="5"/>
      <c r="F24" s="5">
        <v>5</v>
      </c>
      <c r="G24" s="5">
        <v>3</v>
      </c>
      <c r="H24" s="5"/>
      <c r="I24" s="5"/>
      <c r="J24" s="5"/>
      <c r="K24" s="5"/>
      <c r="L24" s="5"/>
      <c r="M24" s="5"/>
      <c r="N24" s="5"/>
      <c r="O24" s="11"/>
      <c r="P24" s="5"/>
      <c r="Q24" s="5"/>
      <c r="R24" s="36"/>
      <c r="S24" s="5"/>
      <c r="T24" s="5">
        <v>4</v>
      </c>
      <c r="U24" s="5"/>
      <c r="V24" s="5"/>
      <c r="W24" s="5"/>
      <c r="X24" s="5">
        <v>3</v>
      </c>
      <c r="Y24" s="11"/>
      <c r="Z24" s="5"/>
      <c r="AA24" s="5">
        <v>10</v>
      </c>
      <c r="AB24" s="5"/>
      <c r="AC24" s="5"/>
      <c r="AD24" s="11">
        <f t="shared" si="0"/>
        <v>25</v>
      </c>
      <c r="AE24" s="13">
        <f t="shared" si="1"/>
        <v>5</v>
      </c>
    </row>
    <row r="25" spans="1:31" ht="11.25">
      <c r="A25" s="31" t="s">
        <v>625</v>
      </c>
      <c r="B25" s="5"/>
      <c r="C25" s="5">
        <v>1</v>
      </c>
      <c r="D25" s="5"/>
      <c r="E25" s="5"/>
      <c r="F25" s="5"/>
      <c r="G25" s="5"/>
      <c r="H25" s="5">
        <v>3</v>
      </c>
      <c r="I25" s="5"/>
      <c r="J25" s="5"/>
      <c r="K25" s="5"/>
      <c r="L25" s="5">
        <v>2</v>
      </c>
      <c r="M25" s="5">
        <v>3</v>
      </c>
      <c r="N25" s="5"/>
      <c r="O25" s="11"/>
      <c r="P25" s="5"/>
      <c r="Q25" s="5">
        <v>3</v>
      </c>
      <c r="R25" s="36">
        <v>5</v>
      </c>
      <c r="S25" s="5"/>
      <c r="T25" s="5"/>
      <c r="U25" s="5"/>
      <c r="V25" s="5"/>
      <c r="W25" s="5"/>
      <c r="X25" s="5"/>
      <c r="Y25" s="11"/>
      <c r="Z25" s="5">
        <v>5</v>
      </c>
      <c r="AA25" s="5">
        <v>3</v>
      </c>
      <c r="AB25" s="5"/>
      <c r="AC25" s="5">
        <f>SUM(-C25-L25)</f>
        <v>-3</v>
      </c>
      <c r="AD25" s="11">
        <f t="shared" si="0"/>
        <v>22</v>
      </c>
      <c r="AE25" s="13">
        <f t="shared" si="1"/>
        <v>8</v>
      </c>
    </row>
    <row r="26" spans="1:31" ht="11.25" customHeight="1">
      <c r="A26" s="31" t="s">
        <v>608</v>
      </c>
      <c r="B26" s="5">
        <v>2</v>
      </c>
      <c r="C26" s="5"/>
      <c r="D26" s="5"/>
      <c r="E26" s="5"/>
      <c r="F26" s="5"/>
      <c r="G26" s="5"/>
      <c r="H26" s="5"/>
      <c r="I26" s="5"/>
      <c r="J26" s="5"/>
      <c r="K26" s="5"/>
      <c r="L26" s="5">
        <v>2</v>
      </c>
      <c r="M26" s="5"/>
      <c r="N26" s="5"/>
      <c r="O26" s="11"/>
      <c r="P26" s="5"/>
      <c r="Q26" s="5">
        <v>15</v>
      </c>
      <c r="R26" s="36"/>
      <c r="S26" s="5">
        <v>2</v>
      </c>
      <c r="T26" s="5"/>
      <c r="U26" s="5"/>
      <c r="V26" s="5"/>
      <c r="W26" s="5"/>
      <c r="X26" s="5"/>
      <c r="Y26" s="11"/>
      <c r="Z26" s="5"/>
      <c r="AA26" s="5"/>
      <c r="AB26" s="5"/>
      <c r="AC26" s="36"/>
      <c r="AD26" s="11">
        <f t="shared" si="0"/>
        <v>21</v>
      </c>
      <c r="AE26" s="13">
        <f t="shared" si="1"/>
        <v>4</v>
      </c>
    </row>
    <row r="27" spans="1:31" ht="11.25">
      <c r="A27" s="3" t="s">
        <v>792</v>
      </c>
      <c r="B27" s="5"/>
      <c r="C27" s="5"/>
      <c r="D27" s="5"/>
      <c r="E27" s="5"/>
      <c r="F27" s="5">
        <v>3</v>
      </c>
      <c r="G27" s="5"/>
      <c r="H27" s="5"/>
      <c r="I27" s="5"/>
      <c r="J27" s="5"/>
      <c r="K27" s="5">
        <v>3</v>
      </c>
      <c r="L27" s="5"/>
      <c r="M27" s="5"/>
      <c r="N27" s="5"/>
      <c r="O27" s="11"/>
      <c r="P27" s="5"/>
      <c r="Q27" s="5">
        <v>5</v>
      </c>
      <c r="R27" s="36">
        <v>8</v>
      </c>
      <c r="S27" s="5"/>
      <c r="T27" s="5"/>
      <c r="U27" s="5"/>
      <c r="V27" s="5">
        <v>2</v>
      </c>
      <c r="W27" s="5"/>
      <c r="X27" s="5"/>
      <c r="Y27" s="11"/>
      <c r="Z27" s="5"/>
      <c r="AA27" s="5"/>
      <c r="AB27" s="5"/>
      <c r="AC27" s="5"/>
      <c r="AD27" s="11">
        <f t="shared" si="0"/>
        <v>21</v>
      </c>
      <c r="AE27" s="13">
        <f t="shared" si="1"/>
        <v>5</v>
      </c>
    </row>
    <row r="28" spans="1:31" ht="11.25">
      <c r="A28" s="3" t="s">
        <v>973</v>
      </c>
      <c r="B28" s="5"/>
      <c r="C28" s="5"/>
      <c r="D28" s="5"/>
      <c r="E28" s="5">
        <v>1</v>
      </c>
      <c r="F28" s="5"/>
      <c r="G28" s="5"/>
      <c r="H28" s="5"/>
      <c r="I28" s="5"/>
      <c r="J28" s="5">
        <v>7</v>
      </c>
      <c r="K28" s="5"/>
      <c r="L28" s="5"/>
      <c r="M28" s="5"/>
      <c r="N28" s="5"/>
      <c r="O28" s="11"/>
      <c r="P28" s="5">
        <v>3</v>
      </c>
      <c r="Q28" s="5"/>
      <c r="R28" s="36"/>
      <c r="S28" s="11"/>
      <c r="T28" s="5"/>
      <c r="U28" s="5"/>
      <c r="V28" s="5"/>
      <c r="W28" s="5"/>
      <c r="X28" s="5"/>
      <c r="Y28" s="11"/>
      <c r="Z28" s="5"/>
      <c r="AA28" s="5"/>
      <c r="AB28" s="5">
        <v>10</v>
      </c>
      <c r="AC28" s="5"/>
      <c r="AD28" s="11">
        <f t="shared" si="0"/>
        <v>21</v>
      </c>
      <c r="AE28" s="13">
        <f t="shared" si="1"/>
        <v>4</v>
      </c>
    </row>
    <row r="29" spans="1:31" ht="11.25" customHeight="1">
      <c r="A29" s="3" t="s">
        <v>1225</v>
      </c>
      <c r="B29" s="5"/>
      <c r="C29" s="5"/>
      <c r="D29" s="5"/>
      <c r="E29" s="5"/>
      <c r="F29" s="5">
        <v>2</v>
      </c>
      <c r="G29" s="5"/>
      <c r="H29" s="5">
        <v>2</v>
      </c>
      <c r="I29" s="5"/>
      <c r="J29" s="5"/>
      <c r="K29" s="5"/>
      <c r="L29" s="5"/>
      <c r="M29" s="5"/>
      <c r="N29" s="5"/>
      <c r="O29" s="11"/>
      <c r="P29" s="5"/>
      <c r="Q29" s="5">
        <v>6</v>
      </c>
      <c r="R29" s="36"/>
      <c r="S29" s="5"/>
      <c r="T29" s="5"/>
      <c r="U29" s="5"/>
      <c r="V29" s="5"/>
      <c r="W29" s="5"/>
      <c r="X29" s="5">
        <v>5</v>
      </c>
      <c r="Y29" s="11"/>
      <c r="Z29" s="5"/>
      <c r="AA29" s="5">
        <v>4</v>
      </c>
      <c r="AB29" s="5"/>
      <c r="AC29" s="36"/>
      <c r="AD29" s="11">
        <f t="shared" si="0"/>
        <v>19</v>
      </c>
      <c r="AE29" s="13">
        <f t="shared" si="1"/>
        <v>5</v>
      </c>
    </row>
    <row r="30" spans="1:31" ht="11.25">
      <c r="A30" s="29" t="s">
        <v>1429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1"/>
      <c r="P30" s="5"/>
      <c r="Q30" s="5">
        <v>3</v>
      </c>
      <c r="R30" s="36">
        <v>6</v>
      </c>
      <c r="S30" s="5"/>
      <c r="T30" s="5"/>
      <c r="U30" s="5"/>
      <c r="V30" s="5">
        <v>3</v>
      </c>
      <c r="W30" s="5"/>
      <c r="X30" s="5"/>
      <c r="Y30" s="11"/>
      <c r="Z30" s="5">
        <v>3</v>
      </c>
      <c r="AA30" s="5">
        <v>4</v>
      </c>
      <c r="AB30" s="5"/>
      <c r="AC30" s="5"/>
      <c r="AD30" s="11">
        <f t="shared" si="0"/>
        <v>19</v>
      </c>
      <c r="AE30" s="13">
        <f t="shared" si="1"/>
        <v>5</v>
      </c>
    </row>
    <row r="31" spans="1:31" ht="11.25">
      <c r="A31" s="29" t="s">
        <v>889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1"/>
      <c r="P31" s="5"/>
      <c r="Q31" s="5">
        <v>10</v>
      </c>
      <c r="R31" s="36">
        <v>3</v>
      </c>
      <c r="S31" s="5"/>
      <c r="T31" s="5"/>
      <c r="U31" s="5"/>
      <c r="V31" s="5"/>
      <c r="W31" s="5"/>
      <c r="X31" s="5">
        <v>3</v>
      </c>
      <c r="Y31" s="62">
        <v>1</v>
      </c>
      <c r="Z31" s="5"/>
      <c r="AA31" s="5"/>
      <c r="AB31" s="5"/>
      <c r="AC31" s="5"/>
      <c r="AD31" s="11">
        <f t="shared" si="0"/>
        <v>17</v>
      </c>
      <c r="AE31" s="13">
        <f t="shared" si="1"/>
        <v>4</v>
      </c>
    </row>
    <row r="32" spans="1:31" ht="11.25">
      <c r="A32" s="3" t="s">
        <v>986</v>
      </c>
      <c r="B32" s="5"/>
      <c r="C32" s="5"/>
      <c r="D32" s="5"/>
      <c r="E32" s="5"/>
      <c r="F32" s="5"/>
      <c r="G32" s="5"/>
      <c r="H32" s="5"/>
      <c r="I32" s="5">
        <v>10</v>
      </c>
      <c r="J32" s="5"/>
      <c r="K32" s="5"/>
      <c r="L32" s="5">
        <v>3</v>
      </c>
      <c r="M32" s="5"/>
      <c r="N32" s="5"/>
      <c r="O32" s="11"/>
      <c r="P32" s="5"/>
      <c r="Q32" s="5"/>
      <c r="R32" s="36"/>
      <c r="S32" s="5"/>
      <c r="T32" s="5"/>
      <c r="U32" s="5"/>
      <c r="V32" s="5">
        <v>4</v>
      </c>
      <c r="W32" s="5"/>
      <c r="X32" s="5"/>
      <c r="Y32" s="11"/>
      <c r="Z32" s="5"/>
      <c r="AA32" s="5"/>
      <c r="AB32" s="5"/>
      <c r="AC32" s="5"/>
      <c r="AD32" s="11">
        <f t="shared" si="0"/>
        <v>17</v>
      </c>
      <c r="AE32" s="13">
        <f t="shared" si="1"/>
        <v>3</v>
      </c>
    </row>
    <row r="33" spans="1:31" ht="11.25">
      <c r="A33" s="29" t="s">
        <v>1428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1"/>
      <c r="P33" s="5"/>
      <c r="Q33" s="5">
        <v>4</v>
      </c>
      <c r="R33" s="36"/>
      <c r="S33" s="5"/>
      <c r="T33" s="5"/>
      <c r="U33" s="5"/>
      <c r="V33" s="5"/>
      <c r="W33" s="5"/>
      <c r="X33" s="5">
        <v>4</v>
      </c>
      <c r="Y33" s="11"/>
      <c r="Z33" s="5">
        <v>2</v>
      </c>
      <c r="AA33" s="5">
        <v>7</v>
      </c>
      <c r="AB33" s="5"/>
      <c r="AC33" s="5"/>
      <c r="AD33" s="11">
        <f t="shared" si="0"/>
        <v>17</v>
      </c>
      <c r="AE33" s="13">
        <f t="shared" si="1"/>
        <v>4</v>
      </c>
    </row>
    <row r="34" spans="1:31" ht="11.25" customHeight="1">
      <c r="A34" s="3" t="s">
        <v>784</v>
      </c>
      <c r="B34" s="5"/>
      <c r="C34" s="5"/>
      <c r="D34" s="5"/>
      <c r="E34" s="5"/>
      <c r="F34" s="5">
        <v>0</v>
      </c>
      <c r="G34" s="5"/>
      <c r="H34" s="5"/>
      <c r="I34" s="5"/>
      <c r="J34" s="5"/>
      <c r="K34" s="5"/>
      <c r="L34" s="5"/>
      <c r="M34" s="5"/>
      <c r="N34" s="5"/>
      <c r="O34" s="11"/>
      <c r="P34" s="5"/>
      <c r="Q34" s="5">
        <v>3</v>
      </c>
      <c r="R34" s="36">
        <v>3</v>
      </c>
      <c r="S34" s="5"/>
      <c r="T34" s="5"/>
      <c r="U34" s="5"/>
      <c r="V34" s="5">
        <v>3</v>
      </c>
      <c r="W34" s="5"/>
      <c r="X34" s="5"/>
      <c r="Y34" s="11"/>
      <c r="Z34" s="5">
        <v>4</v>
      </c>
      <c r="AA34" s="5">
        <v>3</v>
      </c>
      <c r="AB34" s="5"/>
      <c r="AC34" s="36"/>
      <c r="AD34" s="11">
        <f t="shared" si="0"/>
        <v>16</v>
      </c>
      <c r="AE34" s="13">
        <f t="shared" si="1"/>
        <v>6</v>
      </c>
    </row>
    <row r="35" spans="1:31" ht="11.25">
      <c r="A35" s="3" t="s">
        <v>1391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1"/>
      <c r="P35" s="5">
        <v>5</v>
      </c>
      <c r="Q35" s="5"/>
      <c r="R35" s="36"/>
      <c r="S35" s="5"/>
      <c r="T35" s="5"/>
      <c r="U35" s="5"/>
      <c r="V35" s="5">
        <v>5</v>
      </c>
      <c r="W35" s="5"/>
      <c r="X35" s="5"/>
      <c r="Y35" s="11"/>
      <c r="Z35" s="5"/>
      <c r="AA35" s="5"/>
      <c r="AB35" s="5">
        <v>6</v>
      </c>
      <c r="AC35" s="5"/>
      <c r="AD35" s="11">
        <f t="shared" si="0"/>
        <v>16</v>
      </c>
      <c r="AE35" s="13">
        <f t="shared" si="1"/>
        <v>3</v>
      </c>
    </row>
    <row r="36" spans="1:31" ht="11.25">
      <c r="A36" s="3" t="s">
        <v>712</v>
      </c>
      <c r="B36" s="5"/>
      <c r="C36" s="5"/>
      <c r="D36" s="5"/>
      <c r="E36" s="5">
        <v>10</v>
      </c>
      <c r="F36" s="5"/>
      <c r="G36" s="5"/>
      <c r="H36" s="5"/>
      <c r="I36" s="5"/>
      <c r="J36" s="5">
        <v>5</v>
      </c>
      <c r="K36" s="5"/>
      <c r="L36" s="5"/>
      <c r="M36" s="5"/>
      <c r="N36" s="5"/>
      <c r="O36" s="11"/>
      <c r="P36" s="5"/>
      <c r="Q36" s="5"/>
      <c r="R36" s="36"/>
      <c r="S36" s="5"/>
      <c r="T36" s="5"/>
      <c r="U36" s="5"/>
      <c r="V36" s="5"/>
      <c r="W36" s="5"/>
      <c r="X36" s="5"/>
      <c r="Y36" s="11"/>
      <c r="Z36" s="5"/>
      <c r="AA36" s="5"/>
      <c r="AB36" s="5"/>
      <c r="AC36" s="5"/>
      <c r="AD36" s="11">
        <f t="shared" si="0"/>
        <v>15</v>
      </c>
      <c r="AE36" s="13">
        <f t="shared" si="1"/>
        <v>2</v>
      </c>
    </row>
    <row r="37" spans="1:31" ht="11.25">
      <c r="A37" s="3" t="s">
        <v>716</v>
      </c>
      <c r="B37" s="5"/>
      <c r="C37" s="5"/>
      <c r="D37" s="5"/>
      <c r="E37" s="5">
        <v>5</v>
      </c>
      <c r="F37" s="5"/>
      <c r="G37" s="5"/>
      <c r="H37" s="5"/>
      <c r="I37" s="5"/>
      <c r="J37" s="5">
        <v>10</v>
      </c>
      <c r="K37" s="5"/>
      <c r="L37" s="5"/>
      <c r="M37" s="5"/>
      <c r="N37" s="5"/>
      <c r="O37" s="11"/>
      <c r="P37" s="5"/>
      <c r="Q37" s="5"/>
      <c r="R37" s="36"/>
      <c r="S37" s="5"/>
      <c r="T37" s="5"/>
      <c r="U37" s="5"/>
      <c r="V37" s="5"/>
      <c r="W37" s="5"/>
      <c r="X37" s="5"/>
      <c r="Y37" s="11"/>
      <c r="Z37" s="5"/>
      <c r="AA37" s="5"/>
      <c r="AB37" s="5"/>
      <c r="AC37" s="5"/>
      <c r="AD37" s="11">
        <f t="shared" si="0"/>
        <v>15</v>
      </c>
      <c r="AE37" s="13">
        <f t="shared" si="1"/>
        <v>2</v>
      </c>
    </row>
    <row r="38" spans="1:31" ht="11.25">
      <c r="A38" s="3" t="s">
        <v>1156</v>
      </c>
      <c r="B38" s="5"/>
      <c r="C38" s="5"/>
      <c r="D38" s="5"/>
      <c r="E38" s="5"/>
      <c r="F38" s="5">
        <v>3</v>
      </c>
      <c r="G38" s="5"/>
      <c r="H38" s="5">
        <v>3</v>
      </c>
      <c r="I38" s="5"/>
      <c r="J38" s="5"/>
      <c r="K38" s="5"/>
      <c r="L38" s="5"/>
      <c r="M38" s="5"/>
      <c r="N38" s="5"/>
      <c r="O38" s="11"/>
      <c r="P38" s="5"/>
      <c r="Q38" s="5">
        <v>2</v>
      </c>
      <c r="R38" s="36"/>
      <c r="S38" s="5"/>
      <c r="T38" s="5"/>
      <c r="U38" s="5"/>
      <c r="V38" s="5"/>
      <c r="W38" s="5"/>
      <c r="X38" s="5">
        <v>3</v>
      </c>
      <c r="Y38" s="11"/>
      <c r="Z38" s="5"/>
      <c r="AA38" s="5">
        <v>4</v>
      </c>
      <c r="AB38" s="5"/>
      <c r="AC38" s="5"/>
      <c r="AD38" s="11">
        <f t="shared" si="0"/>
        <v>15</v>
      </c>
      <c r="AE38" s="13">
        <f t="shared" si="1"/>
        <v>5</v>
      </c>
    </row>
    <row r="39" spans="1:31" ht="11.25">
      <c r="A39" s="3" t="s">
        <v>709</v>
      </c>
      <c r="B39" s="5"/>
      <c r="C39" s="5"/>
      <c r="D39" s="5"/>
      <c r="E39" s="5">
        <v>8</v>
      </c>
      <c r="F39" s="5"/>
      <c r="G39" s="5"/>
      <c r="H39" s="5"/>
      <c r="I39" s="5"/>
      <c r="J39" s="5"/>
      <c r="K39" s="5"/>
      <c r="L39" s="5"/>
      <c r="M39" s="5"/>
      <c r="N39" s="5"/>
      <c r="O39" s="11"/>
      <c r="P39" s="5">
        <v>7</v>
      </c>
      <c r="Q39" s="5"/>
      <c r="R39" s="36"/>
      <c r="S39" s="5"/>
      <c r="T39" s="5"/>
      <c r="U39" s="5"/>
      <c r="V39" s="5"/>
      <c r="W39" s="5"/>
      <c r="X39" s="5"/>
      <c r="Y39" s="11"/>
      <c r="Z39" s="5"/>
      <c r="AA39" s="5"/>
      <c r="AB39" s="5"/>
      <c r="AC39" s="5"/>
      <c r="AD39" s="11">
        <f t="shared" si="0"/>
        <v>15</v>
      </c>
      <c r="AE39" s="13">
        <f t="shared" si="1"/>
        <v>2</v>
      </c>
    </row>
    <row r="40" spans="1:31" ht="11.25">
      <c r="A40" s="3" t="s">
        <v>783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6</v>
      </c>
      <c r="M40" s="5">
        <v>3</v>
      </c>
      <c r="N40" s="5"/>
      <c r="O40" s="11"/>
      <c r="P40" s="5"/>
      <c r="Q40" s="5"/>
      <c r="R40" s="36"/>
      <c r="S40" s="5"/>
      <c r="T40" s="5">
        <v>1</v>
      </c>
      <c r="U40" s="5"/>
      <c r="V40" s="5"/>
      <c r="W40" s="5"/>
      <c r="X40" s="5">
        <v>5</v>
      </c>
      <c r="Y40" s="11"/>
      <c r="Z40" s="5"/>
      <c r="AA40" s="5"/>
      <c r="AB40" s="5"/>
      <c r="AC40" s="5"/>
      <c r="AD40" s="11">
        <f t="shared" si="0"/>
        <v>15</v>
      </c>
      <c r="AE40" s="13">
        <f t="shared" si="1"/>
        <v>4</v>
      </c>
    </row>
    <row r="41" spans="1:31" ht="11.25">
      <c r="A41" s="29" t="s">
        <v>717</v>
      </c>
      <c r="B41" s="5"/>
      <c r="C41" s="5"/>
      <c r="D41" s="5"/>
      <c r="E41" s="5">
        <v>8</v>
      </c>
      <c r="F41" s="5"/>
      <c r="G41" s="5"/>
      <c r="H41" s="5"/>
      <c r="I41" s="5"/>
      <c r="J41" s="5">
        <v>6</v>
      </c>
      <c r="K41" s="5"/>
      <c r="L41" s="5"/>
      <c r="M41" s="5"/>
      <c r="N41" s="5"/>
      <c r="O41" s="11"/>
      <c r="P41" s="5"/>
      <c r="Q41" s="5"/>
      <c r="R41" s="36"/>
      <c r="S41" s="5"/>
      <c r="T41" s="5"/>
      <c r="U41" s="5"/>
      <c r="V41" s="5"/>
      <c r="W41" s="5"/>
      <c r="X41" s="5"/>
      <c r="Y41" s="11"/>
      <c r="Z41" s="5"/>
      <c r="AA41" s="5"/>
      <c r="AB41" s="5"/>
      <c r="AC41" s="5"/>
      <c r="AD41" s="11">
        <f t="shared" si="0"/>
        <v>14</v>
      </c>
      <c r="AE41" s="13">
        <f t="shared" si="1"/>
        <v>2</v>
      </c>
    </row>
    <row r="42" spans="1:31" ht="11.25">
      <c r="A42" s="3" t="s">
        <v>671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1"/>
      <c r="P42" s="5"/>
      <c r="Q42" s="5"/>
      <c r="R42" s="36"/>
      <c r="S42" s="5"/>
      <c r="T42" s="5"/>
      <c r="U42" s="5"/>
      <c r="V42" s="5">
        <v>9</v>
      </c>
      <c r="W42" s="5"/>
      <c r="X42" s="5"/>
      <c r="Y42" s="11"/>
      <c r="Z42" s="5"/>
      <c r="AA42" s="5">
        <v>5</v>
      </c>
      <c r="AB42" s="5"/>
      <c r="AC42" s="5"/>
      <c r="AD42" s="11">
        <f t="shared" si="0"/>
        <v>14</v>
      </c>
      <c r="AE42" s="13">
        <f t="shared" si="1"/>
        <v>2</v>
      </c>
    </row>
    <row r="43" spans="1:31" ht="11.25">
      <c r="A43" s="3" t="s">
        <v>605</v>
      </c>
      <c r="B43" s="5">
        <v>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1"/>
      <c r="P43" s="5"/>
      <c r="Q43" s="5">
        <v>2</v>
      </c>
      <c r="R43" s="36"/>
      <c r="S43" s="5">
        <v>6</v>
      </c>
      <c r="T43" s="5"/>
      <c r="U43" s="5"/>
      <c r="V43" s="5"/>
      <c r="W43" s="5"/>
      <c r="X43" s="5"/>
      <c r="Y43" s="11"/>
      <c r="Z43" s="5"/>
      <c r="AA43" s="49"/>
      <c r="AB43" s="5"/>
      <c r="AC43" s="5"/>
      <c r="AD43" s="11">
        <f t="shared" si="0"/>
        <v>13</v>
      </c>
      <c r="AE43" s="13">
        <f t="shared" si="1"/>
        <v>3</v>
      </c>
    </row>
    <row r="44" spans="1:31" ht="11.25">
      <c r="A44" s="3" t="s">
        <v>774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1"/>
      <c r="P44" s="5"/>
      <c r="Q44" s="5"/>
      <c r="R44" s="36"/>
      <c r="S44" s="5"/>
      <c r="T44" s="5"/>
      <c r="U44" s="5"/>
      <c r="V44" s="5"/>
      <c r="W44" s="5"/>
      <c r="X44" s="5"/>
      <c r="Y44" s="11"/>
      <c r="Z44" s="5">
        <v>8</v>
      </c>
      <c r="AA44" s="5">
        <v>5</v>
      </c>
      <c r="AB44" s="5"/>
      <c r="AC44" s="5"/>
      <c r="AD44" s="11">
        <f t="shared" si="0"/>
        <v>13</v>
      </c>
      <c r="AE44" s="13">
        <f t="shared" si="1"/>
        <v>2</v>
      </c>
    </row>
    <row r="45" spans="1:31" ht="11.25">
      <c r="A45" s="29" t="s">
        <v>720</v>
      </c>
      <c r="B45" s="5"/>
      <c r="C45" s="5"/>
      <c r="D45" s="5"/>
      <c r="E45" s="5">
        <v>7</v>
      </c>
      <c r="F45" s="5"/>
      <c r="G45" s="5"/>
      <c r="H45" s="5"/>
      <c r="I45" s="5"/>
      <c r="J45" s="5">
        <v>6</v>
      </c>
      <c r="K45" s="5"/>
      <c r="L45" s="5"/>
      <c r="M45" s="5"/>
      <c r="N45" s="5"/>
      <c r="O45" s="11"/>
      <c r="P45" s="5"/>
      <c r="Q45" s="5"/>
      <c r="R45" s="36"/>
      <c r="S45" s="5"/>
      <c r="T45" s="5"/>
      <c r="U45" s="5"/>
      <c r="V45" s="5"/>
      <c r="W45" s="5"/>
      <c r="X45" s="5"/>
      <c r="Y45" s="11"/>
      <c r="Z45" s="5"/>
      <c r="AA45" s="5"/>
      <c r="AB45" s="5"/>
      <c r="AC45" s="5"/>
      <c r="AD45" s="11">
        <f t="shared" si="0"/>
        <v>13</v>
      </c>
      <c r="AE45" s="13">
        <f t="shared" si="1"/>
        <v>2</v>
      </c>
    </row>
    <row r="46" spans="1:31" ht="11.25" customHeight="1">
      <c r="A46" s="29" t="s">
        <v>723</v>
      </c>
      <c r="B46" s="5"/>
      <c r="C46" s="5"/>
      <c r="D46" s="5"/>
      <c r="E46" s="5">
        <v>13</v>
      </c>
      <c r="F46" s="5"/>
      <c r="G46" s="5"/>
      <c r="H46" s="5"/>
      <c r="I46" s="5"/>
      <c r="J46" s="5"/>
      <c r="K46" s="5"/>
      <c r="L46" s="5"/>
      <c r="M46" s="5"/>
      <c r="N46" s="5"/>
      <c r="O46" s="11"/>
      <c r="P46" s="5"/>
      <c r="Q46" s="5"/>
      <c r="R46" s="36"/>
      <c r="S46" s="5"/>
      <c r="T46" s="5"/>
      <c r="U46" s="5"/>
      <c r="V46" s="5"/>
      <c r="W46" s="5"/>
      <c r="X46" s="5"/>
      <c r="Y46" s="11"/>
      <c r="Z46" s="5"/>
      <c r="AA46" s="5"/>
      <c r="AB46" s="5"/>
      <c r="AC46" s="36"/>
      <c r="AD46" s="11">
        <f t="shared" si="0"/>
        <v>13</v>
      </c>
      <c r="AE46" s="13">
        <f t="shared" si="1"/>
        <v>1</v>
      </c>
    </row>
    <row r="47" spans="1:47" ht="11.25">
      <c r="A47" s="3" t="s">
        <v>1513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1"/>
      <c r="P47" s="5"/>
      <c r="Q47" s="5"/>
      <c r="R47" s="36"/>
      <c r="S47" s="5"/>
      <c r="T47" s="5"/>
      <c r="U47" s="5"/>
      <c r="V47" s="5">
        <v>3</v>
      </c>
      <c r="W47" s="5"/>
      <c r="X47" s="5"/>
      <c r="Y47" s="11"/>
      <c r="Z47" s="5"/>
      <c r="AA47" s="5">
        <v>9</v>
      </c>
      <c r="AB47" s="5"/>
      <c r="AC47" s="5"/>
      <c r="AD47" s="11">
        <f t="shared" si="0"/>
        <v>12</v>
      </c>
      <c r="AE47" s="13">
        <f t="shared" si="1"/>
        <v>2</v>
      </c>
      <c r="AM47" s="14"/>
      <c r="AN47" s="8"/>
      <c r="AO47" s="8"/>
      <c r="AP47" s="8"/>
      <c r="AQ47" s="8"/>
      <c r="AR47" s="8"/>
      <c r="AS47" s="8"/>
      <c r="AT47" s="8"/>
      <c r="AU47" s="8"/>
    </row>
    <row r="48" spans="1:31" ht="11.25">
      <c r="A48" s="3" t="s">
        <v>669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1"/>
      <c r="P48" s="5"/>
      <c r="Q48" s="5"/>
      <c r="R48" s="36">
        <v>3</v>
      </c>
      <c r="S48" s="5"/>
      <c r="T48" s="5"/>
      <c r="U48" s="5"/>
      <c r="V48" s="5">
        <v>4</v>
      </c>
      <c r="W48" s="5"/>
      <c r="X48" s="5"/>
      <c r="Y48" s="11"/>
      <c r="Z48" s="5"/>
      <c r="AA48" s="5">
        <v>5</v>
      </c>
      <c r="AB48" s="5"/>
      <c r="AC48" s="5"/>
      <c r="AD48" s="11">
        <f t="shared" si="0"/>
        <v>12</v>
      </c>
      <c r="AE48" s="13">
        <f t="shared" si="1"/>
        <v>3</v>
      </c>
    </row>
    <row r="49" spans="1:31" ht="11.25">
      <c r="A49" s="3" t="s">
        <v>515</v>
      </c>
      <c r="B49" s="5">
        <v>2</v>
      </c>
      <c r="C49" s="5"/>
      <c r="D49" s="5"/>
      <c r="E49" s="5"/>
      <c r="F49" s="5"/>
      <c r="G49" s="5">
        <v>3</v>
      </c>
      <c r="H49" s="5"/>
      <c r="I49" s="5"/>
      <c r="J49" s="5"/>
      <c r="K49" s="5"/>
      <c r="L49" s="5"/>
      <c r="M49" s="5"/>
      <c r="N49" s="5"/>
      <c r="O49" s="11"/>
      <c r="P49" s="5"/>
      <c r="Q49" s="5">
        <v>2</v>
      </c>
      <c r="R49" s="36"/>
      <c r="S49" s="5"/>
      <c r="T49" s="5"/>
      <c r="U49" s="5"/>
      <c r="V49" s="5"/>
      <c r="W49" s="5"/>
      <c r="X49" s="5"/>
      <c r="Y49" s="11"/>
      <c r="Z49" s="5">
        <v>2</v>
      </c>
      <c r="AA49" s="5">
        <v>3</v>
      </c>
      <c r="AB49" s="5"/>
      <c r="AC49" s="5"/>
      <c r="AD49" s="11">
        <f t="shared" si="0"/>
        <v>12</v>
      </c>
      <c r="AE49" s="13">
        <f t="shared" si="1"/>
        <v>5</v>
      </c>
    </row>
    <row r="50" spans="1:31" ht="11.25">
      <c r="A50" s="29" t="s">
        <v>1175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v>7</v>
      </c>
      <c r="N50" s="5"/>
      <c r="O50" s="11"/>
      <c r="P50" s="5"/>
      <c r="Q50" s="5">
        <v>5</v>
      </c>
      <c r="R50" s="36"/>
      <c r="S50" s="5"/>
      <c r="T50" s="5"/>
      <c r="U50" s="5"/>
      <c r="V50" s="5"/>
      <c r="W50" s="5"/>
      <c r="X50" s="5"/>
      <c r="Y50" s="11"/>
      <c r="Z50" s="5"/>
      <c r="AA50" s="5"/>
      <c r="AB50" s="5"/>
      <c r="AC50" s="5"/>
      <c r="AD50" s="11">
        <f t="shared" si="0"/>
        <v>12</v>
      </c>
      <c r="AE50" s="13">
        <f t="shared" si="1"/>
        <v>2</v>
      </c>
    </row>
    <row r="51" spans="1:31" ht="11.25">
      <c r="A51" s="3" t="s">
        <v>785</v>
      </c>
      <c r="B51" s="5"/>
      <c r="C51" s="5"/>
      <c r="D51" s="5"/>
      <c r="E51" s="5"/>
      <c r="F51" s="5">
        <v>3</v>
      </c>
      <c r="G51" s="5"/>
      <c r="H51" s="5"/>
      <c r="I51" s="5"/>
      <c r="J51" s="5"/>
      <c r="K51" s="5"/>
      <c r="L51" s="5"/>
      <c r="M51" s="5">
        <v>5</v>
      </c>
      <c r="N51" s="5"/>
      <c r="O51" s="11"/>
      <c r="P51" s="5"/>
      <c r="Q51" s="5">
        <v>2</v>
      </c>
      <c r="R51" s="36">
        <v>1</v>
      </c>
      <c r="S51" s="5"/>
      <c r="T51" s="5"/>
      <c r="U51" s="5"/>
      <c r="V51" s="5"/>
      <c r="W51" s="5"/>
      <c r="X51" s="5"/>
      <c r="Y51" s="11"/>
      <c r="Z51" s="5"/>
      <c r="AA51" s="5"/>
      <c r="AB51" s="5"/>
      <c r="AC51" s="5"/>
      <c r="AD51" s="11">
        <f t="shared" si="0"/>
        <v>11</v>
      </c>
      <c r="AE51" s="13">
        <f t="shared" si="1"/>
        <v>4</v>
      </c>
    </row>
    <row r="52" spans="1:31" ht="11.25">
      <c r="A52" s="3" t="s">
        <v>721</v>
      </c>
      <c r="B52" s="5"/>
      <c r="C52" s="5"/>
      <c r="D52" s="5"/>
      <c r="E52" s="5">
        <v>3</v>
      </c>
      <c r="F52" s="5"/>
      <c r="G52" s="5"/>
      <c r="H52" s="5"/>
      <c r="I52" s="5"/>
      <c r="J52" s="5">
        <v>8</v>
      </c>
      <c r="K52" s="5"/>
      <c r="L52" s="5"/>
      <c r="M52" s="5"/>
      <c r="N52" s="5"/>
      <c r="O52" s="11"/>
      <c r="P52" s="5"/>
      <c r="Q52" s="5"/>
      <c r="R52" s="36"/>
      <c r="S52" s="5"/>
      <c r="T52" s="5"/>
      <c r="U52" s="5"/>
      <c r="V52" s="5"/>
      <c r="W52" s="5"/>
      <c r="X52" s="5"/>
      <c r="Y52" s="11"/>
      <c r="Z52" s="5"/>
      <c r="AA52" s="5"/>
      <c r="AB52" s="5"/>
      <c r="AC52" s="11"/>
      <c r="AD52" s="11">
        <f t="shared" si="0"/>
        <v>11</v>
      </c>
      <c r="AE52" s="13">
        <f t="shared" si="1"/>
        <v>2</v>
      </c>
    </row>
    <row r="53" spans="1:31" ht="11.25">
      <c r="A53" s="3" t="s">
        <v>715</v>
      </c>
      <c r="B53" s="5"/>
      <c r="C53" s="5"/>
      <c r="D53" s="5"/>
      <c r="E53" s="5">
        <v>2</v>
      </c>
      <c r="F53" s="5"/>
      <c r="G53" s="5"/>
      <c r="H53" s="5"/>
      <c r="I53" s="5"/>
      <c r="J53" s="5">
        <v>9</v>
      </c>
      <c r="K53" s="5"/>
      <c r="L53" s="5"/>
      <c r="M53" s="5"/>
      <c r="N53" s="5"/>
      <c r="O53" s="11"/>
      <c r="P53" s="5"/>
      <c r="Q53" s="5"/>
      <c r="R53" s="36"/>
      <c r="S53" s="5"/>
      <c r="T53" s="5"/>
      <c r="U53" s="5"/>
      <c r="V53" s="5"/>
      <c r="W53" s="5"/>
      <c r="X53" s="5"/>
      <c r="Y53" s="11"/>
      <c r="Z53" s="5"/>
      <c r="AA53" s="5"/>
      <c r="AB53" s="5"/>
      <c r="AC53" s="5"/>
      <c r="AD53" s="11">
        <f t="shared" si="0"/>
        <v>11</v>
      </c>
      <c r="AE53" s="13">
        <f t="shared" si="1"/>
        <v>2</v>
      </c>
    </row>
    <row r="54" spans="1:31" ht="11.25">
      <c r="A54" s="3" t="s">
        <v>830</v>
      </c>
      <c r="B54" s="5"/>
      <c r="C54" s="5"/>
      <c r="D54" s="5"/>
      <c r="E54" s="5"/>
      <c r="F54" s="5"/>
      <c r="G54" s="5"/>
      <c r="H54" s="5"/>
      <c r="I54" s="5"/>
      <c r="J54" s="5">
        <v>11</v>
      </c>
      <c r="K54" s="5"/>
      <c r="L54" s="5"/>
      <c r="M54" s="5"/>
      <c r="N54" s="5"/>
      <c r="O54" s="11"/>
      <c r="P54" s="5"/>
      <c r="Q54" s="5"/>
      <c r="R54" s="36"/>
      <c r="S54" s="5"/>
      <c r="T54" s="5"/>
      <c r="U54" s="5"/>
      <c r="V54" s="5"/>
      <c r="W54" s="5"/>
      <c r="X54" s="5"/>
      <c r="Y54" s="11"/>
      <c r="Z54" s="5"/>
      <c r="AA54" s="5"/>
      <c r="AB54" s="5"/>
      <c r="AC54" s="5"/>
      <c r="AD54" s="11">
        <f t="shared" si="0"/>
        <v>11</v>
      </c>
      <c r="AE54" s="13">
        <f t="shared" si="1"/>
        <v>1</v>
      </c>
    </row>
    <row r="55" spans="1:31" ht="11.25">
      <c r="A55" s="3" t="s">
        <v>863</v>
      </c>
      <c r="B55" s="5"/>
      <c r="C55" s="5"/>
      <c r="D55" s="5"/>
      <c r="E55" s="5"/>
      <c r="F55" s="5"/>
      <c r="G55" s="5">
        <v>8</v>
      </c>
      <c r="H55" s="5"/>
      <c r="I55" s="5"/>
      <c r="J55" s="5"/>
      <c r="K55" s="5"/>
      <c r="L55" s="5"/>
      <c r="M55" s="5"/>
      <c r="N55" s="5"/>
      <c r="O55" s="11"/>
      <c r="P55" s="5"/>
      <c r="Q55" s="5"/>
      <c r="R55" s="36"/>
      <c r="S55" s="5"/>
      <c r="T55" s="5"/>
      <c r="U55" s="5"/>
      <c r="V55" s="5">
        <v>3</v>
      </c>
      <c r="W55" s="5"/>
      <c r="X55" s="5"/>
      <c r="Y55" s="11"/>
      <c r="Z55" s="5"/>
      <c r="AA55" s="5"/>
      <c r="AB55" s="5"/>
      <c r="AC55" s="5"/>
      <c r="AD55" s="11">
        <f t="shared" si="0"/>
        <v>11</v>
      </c>
      <c r="AE55" s="13">
        <f t="shared" si="1"/>
        <v>2</v>
      </c>
    </row>
    <row r="56" spans="1:31" ht="11.25">
      <c r="A56" s="29" t="s">
        <v>1166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v>8</v>
      </c>
      <c r="N56" s="5"/>
      <c r="O56" s="11"/>
      <c r="P56" s="5"/>
      <c r="Q56" s="5"/>
      <c r="R56" s="36"/>
      <c r="S56" s="5">
        <v>3</v>
      </c>
      <c r="T56" s="5"/>
      <c r="U56" s="5"/>
      <c r="V56" s="5"/>
      <c r="W56" s="5"/>
      <c r="X56" s="5"/>
      <c r="Y56" s="11"/>
      <c r="Z56" s="5"/>
      <c r="AA56" s="5"/>
      <c r="AB56" s="5"/>
      <c r="AC56" s="5"/>
      <c r="AD56" s="11">
        <f t="shared" si="0"/>
        <v>11</v>
      </c>
      <c r="AE56" s="13">
        <f t="shared" si="1"/>
        <v>2</v>
      </c>
    </row>
    <row r="57" spans="1:31" ht="11.25">
      <c r="A57" s="3" t="s">
        <v>987</v>
      </c>
      <c r="B57" s="5"/>
      <c r="C57" s="5"/>
      <c r="D57" s="5"/>
      <c r="E57" s="5"/>
      <c r="F57" s="5"/>
      <c r="G57" s="5"/>
      <c r="H57" s="5"/>
      <c r="I57" s="5">
        <v>6</v>
      </c>
      <c r="J57" s="5"/>
      <c r="K57" s="5"/>
      <c r="L57" s="5">
        <v>5</v>
      </c>
      <c r="M57" s="5"/>
      <c r="N57" s="5"/>
      <c r="O57" s="11"/>
      <c r="P57" s="5"/>
      <c r="Q57" s="5"/>
      <c r="R57" s="36"/>
      <c r="S57" s="5"/>
      <c r="T57" s="5"/>
      <c r="U57" s="5"/>
      <c r="V57" s="5"/>
      <c r="W57" s="5"/>
      <c r="X57" s="5"/>
      <c r="Y57" s="11"/>
      <c r="Z57" s="5"/>
      <c r="AA57" s="5"/>
      <c r="AB57" s="5"/>
      <c r="AC57" s="5"/>
      <c r="AD57" s="11">
        <f t="shared" si="0"/>
        <v>11</v>
      </c>
      <c r="AE57" s="13">
        <f t="shared" si="1"/>
        <v>2</v>
      </c>
    </row>
    <row r="58" spans="1:31" ht="11.25">
      <c r="A58" s="29" t="s">
        <v>1173</v>
      </c>
      <c r="B58" s="5"/>
      <c r="C58" s="5"/>
      <c r="D58" s="5"/>
      <c r="E58" s="5"/>
      <c r="G58" s="5"/>
      <c r="H58" s="5"/>
      <c r="I58" s="5"/>
      <c r="J58" s="5"/>
      <c r="K58" s="5"/>
      <c r="L58" s="5"/>
      <c r="M58" s="5">
        <v>2</v>
      </c>
      <c r="N58" s="5"/>
      <c r="O58" s="11"/>
      <c r="P58" s="5"/>
      <c r="Q58" s="5">
        <v>3</v>
      </c>
      <c r="R58" s="36"/>
      <c r="S58" s="5">
        <v>6</v>
      </c>
      <c r="T58" s="5"/>
      <c r="U58" s="5"/>
      <c r="V58" s="5"/>
      <c r="W58" s="5"/>
      <c r="X58" s="5"/>
      <c r="Y58" s="11"/>
      <c r="Z58" s="5"/>
      <c r="AA58" s="5"/>
      <c r="AB58" s="5"/>
      <c r="AC58" s="5"/>
      <c r="AD58" s="11">
        <f t="shared" si="0"/>
        <v>11</v>
      </c>
      <c r="AE58" s="13">
        <f t="shared" si="1"/>
        <v>3</v>
      </c>
    </row>
    <row r="59" spans="1:31" ht="11.25">
      <c r="A59" s="3" t="s">
        <v>727</v>
      </c>
      <c r="B59" s="5"/>
      <c r="C59" s="5"/>
      <c r="D59" s="5"/>
      <c r="E59" s="5">
        <v>2</v>
      </c>
      <c r="F59" s="5"/>
      <c r="G59" s="5"/>
      <c r="H59" s="5">
        <v>9</v>
      </c>
      <c r="I59" s="5"/>
      <c r="J59" s="5"/>
      <c r="K59" s="5"/>
      <c r="L59" s="5"/>
      <c r="M59" s="5"/>
      <c r="N59" s="5"/>
      <c r="O59" s="11"/>
      <c r="P59" s="5"/>
      <c r="Q59" s="5"/>
      <c r="R59" s="36"/>
      <c r="S59" s="5"/>
      <c r="T59" s="5"/>
      <c r="U59" s="5"/>
      <c r="V59" s="5"/>
      <c r="W59" s="5"/>
      <c r="X59" s="5"/>
      <c r="Y59" s="11"/>
      <c r="Z59" s="5"/>
      <c r="AA59" s="5"/>
      <c r="AB59" s="5"/>
      <c r="AC59" s="5"/>
      <c r="AD59" s="11">
        <f t="shared" si="0"/>
        <v>11</v>
      </c>
      <c r="AE59" s="13">
        <f t="shared" si="1"/>
        <v>2</v>
      </c>
    </row>
    <row r="60" spans="1:31" ht="11.25" customHeight="1">
      <c r="A60" s="29" t="s">
        <v>714</v>
      </c>
      <c r="B60" s="5"/>
      <c r="C60" s="5"/>
      <c r="D60" s="5"/>
      <c r="E60" s="5">
        <v>3</v>
      </c>
      <c r="F60" s="5"/>
      <c r="G60" s="5"/>
      <c r="H60" s="5"/>
      <c r="I60" s="5"/>
      <c r="J60" s="5">
        <v>7</v>
      </c>
      <c r="K60" s="5"/>
      <c r="L60" s="5"/>
      <c r="M60" s="5"/>
      <c r="N60" s="5"/>
      <c r="O60" s="11"/>
      <c r="P60" s="5"/>
      <c r="Q60" s="5"/>
      <c r="R60" s="36"/>
      <c r="S60" s="5"/>
      <c r="T60" s="5"/>
      <c r="U60" s="5"/>
      <c r="V60" s="5"/>
      <c r="W60" s="5"/>
      <c r="X60" s="5"/>
      <c r="Y60" s="11"/>
      <c r="Z60" s="5"/>
      <c r="AA60" s="5"/>
      <c r="AB60" s="5"/>
      <c r="AC60" s="36"/>
      <c r="AD60" s="11">
        <f t="shared" si="0"/>
        <v>10</v>
      </c>
      <c r="AE60" s="13">
        <f t="shared" si="1"/>
        <v>2</v>
      </c>
    </row>
    <row r="61" spans="1:31" ht="11.25">
      <c r="A61" s="3" t="s">
        <v>786</v>
      </c>
      <c r="B61" s="5"/>
      <c r="C61" s="5"/>
      <c r="D61" s="5"/>
      <c r="E61" s="5"/>
      <c r="F61" s="5">
        <v>1</v>
      </c>
      <c r="G61" s="5"/>
      <c r="H61" s="5"/>
      <c r="I61" s="5"/>
      <c r="J61" s="5"/>
      <c r="K61" s="5"/>
      <c r="L61" s="5"/>
      <c r="M61" s="5"/>
      <c r="N61" s="5"/>
      <c r="O61" s="11"/>
      <c r="P61" s="5"/>
      <c r="Q61" s="5">
        <v>1</v>
      </c>
      <c r="R61" s="36">
        <v>3</v>
      </c>
      <c r="S61" s="5"/>
      <c r="T61" s="5"/>
      <c r="U61" s="5"/>
      <c r="V61" s="5"/>
      <c r="W61" s="5"/>
      <c r="X61" s="5"/>
      <c r="Y61" s="11"/>
      <c r="Z61" s="5">
        <v>2</v>
      </c>
      <c r="AA61" s="49">
        <v>3</v>
      </c>
      <c r="AB61" s="5"/>
      <c r="AC61" s="5"/>
      <c r="AD61" s="11">
        <f t="shared" si="0"/>
        <v>10</v>
      </c>
      <c r="AE61" s="13">
        <f t="shared" si="1"/>
        <v>5</v>
      </c>
    </row>
    <row r="62" spans="1:31" ht="11.25">
      <c r="A62" s="3" t="s">
        <v>619</v>
      </c>
      <c r="B62" s="5"/>
      <c r="C62" s="5">
        <v>10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1"/>
      <c r="P62" s="5"/>
      <c r="Q62" s="5"/>
      <c r="R62" s="36"/>
      <c r="S62" s="5"/>
      <c r="T62" s="5"/>
      <c r="U62" s="5"/>
      <c r="V62" s="5"/>
      <c r="W62" s="5"/>
      <c r="X62" s="5"/>
      <c r="Y62" s="11"/>
      <c r="Z62" s="5"/>
      <c r="AA62" s="5"/>
      <c r="AB62" s="5"/>
      <c r="AC62" s="5"/>
      <c r="AD62" s="11">
        <f t="shared" si="0"/>
        <v>10</v>
      </c>
      <c r="AE62" s="13">
        <f t="shared" si="1"/>
        <v>1</v>
      </c>
    </row>
    <row r="63" spans="1:31" ht="11.25">
      <c r="A63" s="3" t="s">
        <v>606</v>
      </c>
      <c r="B63" s="5">
        <v>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1"/>
      <c r="P63" s="5"/>
      <c r="Q63" s="5">
        <v>8</v>
      </c>
      <c r="R63" s="36"/>
      <c r="S63" s="5"/>
      <c r="T63" s="5"/>
      <c r="U63" s="5"/>
      <c r="V63" s="5"/>
      <c r="W63" s="5"/>
      <c r="X63" s="5"/>
      <c r="Y63" s="11"/>
      <c r="Z63" s="5"/>
      <c r="AA63" s="5"/>
      <c r="AB63" s="5"/>
      <c r="AC63" s="5"/>
      <c r="AD63" s="11">
        <f t="shared" si="0"/>
        <v>10</v>
      </c>
      <c r="AE63" s="13">
        <f t="shared" si="1"/>
        <v>2</v>
      </c>
    </row>
    <row r="64" spans="1:31" ht="11.25">
      <c r="A64" s="3" t="s">
        <v>1512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1"/>
      <c r="P64" s="5"/>
      <c r="Q64" s="5"/>
      <c r="R64" s="36"/>
      <c r="S64" s="5"/>
      <c r="T64" s="5"/>
      <c r="U64" s="5"/>
      <c r="V64" s="5"/>
      <c r="W64" s="5"/>
      <c r="X64" s="5">
        <v>2</v>
      </c>
      <c r="Y64" s="11"/>
      <c r="Z64" s="5"/>
      <c r="AA64" s="5">
        <v>5</v>
      </c>
      <c r="AB64" s="5">
        <v>3</v>
      </c>
      <c r="AC64" s="5"/>
      <c r="AD64" s="11">
        <f t="shared" si="0"/>
        <v>10</v>
      </c>
      <c r="AE64" s="13">
        <f t="shared" si="1"/>
        <v>3</v>
      </c>
    </row>
    <row r="65" spans="1:31" ht="11.25">
      <c r="A65" s="29" t="s">
        <v>580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1"/>
      <c r="P65" s="5"/>
      <c r="Q65" s="5">
        <v>3</v>
      </c>
      <c r="R65" s="36"/>
      <c r="S65" s="5">
        <v>7</v>
      </c>
      <c r="T65" s="5"/>
      <c r="U65" s="5"/>
      <c r="V65" s="5"/>
      <c r="W65" s="5"/>
      <c r="X65" s="5"/>
      <c r="Y65" s="11"/>
      <c r="Z65" s="5"/>
      <c r="AA65" s="5"/>
      <c r="AB65" s="5"/>
      <c r="AC65" s="5"/>
      <c r="AD65" s="11">
        <f t="shared" si="0"/>
        <v>10</v>
      </c>
      <c r="AE65" s="13">
        <f t="shared" si="1"/>
        <v>2</v>
      </c>
    </row>
    <row r="66" spans="1:31" ht="11.25">
      <c r="A66" s="3" t="s">
        <v>514</v>
      </c>
      <c r="B66" s="5">
        <v>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1"/>
      <c r="P66" s="5"/>
      <c r="Q66" s="5"/>
      <c r="R66" s="36"/>
      <c r="S66" s="5"/>
      <c r="T66" s="5"/>
      <c r="U66" s="5"/>
      <c r="V66" s="5"/>
      <c r="W66" s="5"/>
      <c r="X66" s="5"/>
      <c r="Y66" s="11"/>
      <c r="Z66" s="5"/>
      <c r="AA66" s="5"/>
      <c r="AB66" s="5">
        <v>4</v>
      </c>
      <c r="AC66" s="5"/>
      <c r="AD66" s="11">
        <f aca="true" t="shared" si="2" ref="AD66:AD129">SUM(B66:AC66)</f>
        <v>10</v>
      </c>
      <c r="AE66" s="13">
        <f aca="true" t="shared" si="3" ref="AE66:AE129">COUNTA(B66:AB66)</f>
        <v>2</v>
      </c>
    </row>
    <row r="67" spans="1:31" ht="11.25">
      <c r="A67" s="3" t="s">
        <v>991</v>
      </c>
      <c r="B67" s="5"/>
      <c r="C67" s="5"/>
      <c r="D67" s="5"/>
      <c r="E67" s="5"/>
      <c r="F67" s="5"/>
      <c r="G67" s="5"/>
      <c r="H67" s="5"/>
      <c r="I67" s="5"/>
      <c r="J67" s="5">
        <v>10</v>
      </c>
      <c r="K67" s="5"/>
      <c r="L67" s="5"/>
      <c r="M67" s="5"/>
      <c r="N67" s="5"/>
      <c r="O67" s="11"/>
      <c r="P67" s="5"/>
      <c r="Q67" s="5"/>
      <c r="R67" s="36"/>
      <c r="S67" s="5"/>
      <c r="T67" s="5"/>
      <c r="U67" s="5"/>
      <c r="V67" s="5"/>
      <c r="W67" s="5"/>
      <c r="X67" s="5"/>
      <c r="Y67" s="11"/>
      <c r="Z67" s="5"/>
      <c r="AA67" s="5"/>
      <c r="AB67" s="5"/>
      <c r="AC67" s="5"/>
      <c r="AD67" s="11">
        <f t="shared" si="2"/>
        <v>10</v>
      </c>
      <c r="AE67" s="13">
        <f t="shared" si="3"/>
        <v>1</v>
      </c>
    </row>
    <row r="68" spans="1:31" ht="11.25">
      <c r="A68" s="3" t="s">
        <v>866</v>
      </c>
      <c r="B68" s="5"/>
      <c r="C68" s="5"/>
      <c r="D68" s="5"/>
      <c r="E68" s="5"/>
      <c r="F68" s="5"/>
      <c r="G68" s="5">
        <v>3</v>
      </c>
      <c r="H68" s="5"/>
      <c r="I68" s="5"/>
      <c r="J68" s="5"/>
      <c r="K68" s="5"/>
      <c r="L68" s="5"/>
      <c r="M68" s="5"/>
      <c r="N68" s="5"/>
      <c r="O68" s="11"/>
      <c r="P68" s="5"/>
      <c r="Q68" s="5"/>
      <c r="R68" s="36"/>
      <c r="S68" s="5"/>
      <c r="T68" s="5">
        <v>6</v>
      </c>
      <c r="U68" s="5">
        <v>1</v>
      </c>
      <c r="V68" s="5"/>
      <c r="W68" s="5"/>
      <c r="X68" s="5"/>
      <c r="Y68" s="11"/>
      <c r="Z68" s="5"/>
      <c r="AA68" s="5"/>
      <c r="AB68" s="5"/>
      <c r="AC68" s="5"/>
      <c r="AD68" s="11">
        <f t="shared" si="2"/>
        <v>10</v>
      </c>
      <c r="AE68" s="13">
        <f t="shared" si="3"/>
        <v>3</v>
      </c>
    </row>
    <row r="69" spans="1:31" ht="11.25">
      <c r="A69" s="3" t="s">
        <v>1172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7</v>
      </c>
      <c r="N69" s="5"/>
      <c r="O69" s="11"/>
      <c r="P69" s="5"/>
      <c r="Q69" s="5"/>
      <c r="R69" s="36"/>
      <c r="S69" s="5"/>
      <c r="T69" s="5">
        <v>3</v>
      </c>
      <c r="U69" s="5"/>
      <c r="V69" s="5"/>
      <c r="W69" s="5"/>
      <c r="X69" s="5"/>
      <c r="Y69" s="11"/>
      <c r="Z69" s="5"/>
      <c r="AA69" s="5"/>
      <c r="AB69" s="5"/>
      <c r="AC69" s="5"/>
      <c r="AD69" s="11">
        <f t="shared" si="2"/>
        <v>10</v>
      </c>
      <c r="AE69" s="13">
        <f t="shared" si="3"/>
        <v>2</v>
      </c>
    </row>
    <row r="70" spans="1:31" ht="11.25">
      <c r="A70" s="3" t="s">
        <v>719</v>
      </c>
      <c r="B70" s="5"/>
      <c r="C70" s="5"/>
      <c r="D70" s="5"/>
      <c r="E70" s="5">
        <v>9</v>
      </c>
      <c r="F70" s="5"/>
      <c r="G70" s="5"/>
      <c r="H70" s="5"/>
      <c r="I70" s="5"/>
      <c r="J70" s="5"/>
      <c r="K70" s="5"/>
      <c r="L70" s="5"/>
      <c r="M70" s="5"/>
      <c r="N70" s="5"/>
      <c r="O70" s="11"/>
      <c r="P70" s="5"/>
      <c r="Q70" s="5"/>
      <c r="R70" s="36"/>
      <c r="S70" s="5"/>
      <c r="T70" s="5"/>
      <c r="U70" s="5"/>
      <c r="V70" s="5"/>
      <c r="W70" s="5"/>
      <c r="X70" s="5"/>
      <c r="Y70" s="11"/>
      <c r="Z70" s="5"/>
      <c r="AA70" s="5"/>
      <c r="AB70" s="5"/>
      <c r="AC70" s="5"/>
      <c r="AD70" s="11">
        <f t="shared" si="2"/>
        <v>9</v>
      </c>
      <c r="AE70" s="13">
        <f t="shared" si="3"/>
        <v>1</v>
      </c>
    </row>
    <row r="71" spans="1:31" ht="11.25">
      <c r="A71" s="3" t="s">
        <v>864</v>
      </c>
      <c r="B71" s="5"/>
      <c r="C71" s="5"/>
      <c r="D71" s="5"/>
      <c r="E71" s="5"/>
      <c r="F71" s="5"/>
      <c r="G71" s="5">
        <v>9</v>
      </c>
      <c r="H71" s="5"/>
      <c r="I71" s="5"/>
      <c r="J71" s="5"/>
      <c r="K71" s="5"/>
      <c r="L71" s="5"/>
      <c r="M71" s="5"/>
      <c r="N71" s="5"/>
      <c r="O71" s="11"/>
      <c r="P71" s="5"/>
      <c r="Q71" s="5"/>
      <c r="R71" s="36"/>
      <c r="S71" s="5"/>
      <c r="T71" s="5"/>
      <c r="U71" s="5"/>
      <c r="V71" s="5"/>
      <c r="W71" s="5"/>
      <c r="X71" s="5"/>
      <c r="Y71" s="11"/>
      <c r="Z71" s="5"/>
      <c r="AA71" s="5"/>
      <c r="AB71" s="5"/>
      <c r="AC71" s="5"/>
      <c r="AD71" s="11">
        <f t="shared" si="2"/>
        <v>9</v>
      </c>
      <c r="AE71" s="13">
        <f t="shared" si="3"/>
        <v>1</v>
      </c>
    </row>
    <row r="72" spans="1:47" ht="11.25">
      <c r="A72" s="3" t="s">
        <v>1426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1"/>
      <c r="P72" s="5"/>
      <c r="Q72" s="5"/>
      <c r="R72" s="36"/>
      <c r="S72" s="5">
        <v>9</v>
      </c>
      <c r="T72" s="5"/>
      <c r="U72" s="5"/>
      <c r="V72" s="5"/>
      <c r="W72" s="5"/>
      <c r="X72" s="5"/>
      <c r="Y72" s="11"/>
      <c r="Z72" s="5"/>
      <c r="AA72" s="5"/>
      <c r="AB72" s="5"/>
      <c r="AC72" s="5"/>
      <c r="AD72" s="11">
        <f t="shared" si="2"/>
        <v>9</v>
      </c>
      <c r="AE72" s="13">
        <f t="shared" si="3"/>
        <v>1</v>
      </c>
      <c r="AN72" s="8"/>
      <c r="AO72" s="8"/>
      <c r="AP72" s="8"/>
      <c r="AQ72" s="8"/>
      <c r="AR72" s="8"/>
      <c r="AS72" s="8"/>
      <c r="AT72" s="8"/>
      <c r="AU72" s="8"/>
    </row>
    <row r="73" spans="1:47" ht="11.25">
      <c r="A73" s="29" t="s">
        <v>1338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9</v>
      </c>
      <c r="P73" s="5"/>
      <c r="Q73" s="5"/>
      <c r="R73" s="36"/>
      <c r="S73" s="5"/>
      <c r="T73" s="5"/>
      <c r="U73" s="5"/>
      <c r="V73" s="5"/>
      <c r="W73" s="5"/>
      <c r="X73" s="5"/>
      <c r="Y73" s="11"/>
      <c r="Z73" s="5"/>
      <c r="AA73" s="5"/>
      <c r="AB73" s="5"/>
      <c r="AC73" s="5"/>
      <c r="AD73" s="11">
        <f t="shared" si="2"/>
        <v>9</v>
      </c>
      <c r="AE73" s="13">
        <f t="shared" si="3"/>
        <v>1</v>
      </c>
      <c r="AM73" s="14"/>
      <c r="AN73" s="14"/>
      <c r="AQ73" s="8"/>
      <c r="AR73" s="8"/>
      <c r="AS73" s="8"/>
      <c r="AT73" s="8"/>
      <c r="AU73" s="8"/>
    </row>
    <row r="74" spans="1:47" ht="11.25">
      <c r="A74" s="29" t="s">
        <v>1344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9</v>
      </c>
      <c r="P74" s="5"/>
      <c r="Q74" s="5"/>
      <c r="R74" s="36"/>
      <c r="S74" s="5"/>
      <c r="T74" s="5"/>
      <c r="U74" s="5"/>
      <c r="V74" s="5"/>
      <c r="W74" s="5"/>
      <c r="X74" s="5"/>
      <c r="Y74" s="11"/>
      <c r="Z74" s="5"/>
      <c r="AA74" s="5"/>
      <c r="AB74" s="5"/>
      <c r="AC74" s="5"/>
      <c r="AD74" s="11">
        <f t="shared" si="2"/>
        <v>9</v>
      </c>
      <c r="AE74" s="13">
        <f t="shared" si="3"/>
        <v>1</v>
      </c>
      <c r="AN74" s="14"/>
      <c r="AQ74" s="8"/>
      <c r="AR74" s="8"/>
      <c r="AS74" s="8"/>
      <c r="AT74" s="8"/>
      <c r="AU74" s="8"/>
    </row>
    <row r="75" spans="1:31" ht="11.25">
      <c r="A75" s="3" t="s">
        <v>913</v>
      </c>
      <c r="B75" s="5"/>
      <c r="C75" s="5"/>
      <c r="D75" s="5"/>
      <c r="E75" s="5"/>
      <c r="F75" s="5"/>
      <c r="G75" s="5"/>
      <c r="H75" s="5"/>
      <c r="I75" s="5">
        <v>9</v>
      </c>
      <c r="J75" s="5"/>
      <c r="K75" s="5"/>
      <c r="L75" s="5"/>
      <c r="M75" s="5"/>
      <c r="N75" s="5"/>
      <c r="O75" s="11"/>
      <c r="P75" s="5"/>
      <c r="Q75" s="5"/>
      <c r="R75" s="36"/>
      <c r="S75" s="5"/>
      <c r="T75" s="5"/>
      <c r="U75" s="5"/>
      <c r="V75" s="5"/>
      <c r="W75" s="5"/>
      <c r="X75" s="5"/>
      <c r="Y75" s="11"/>
      <c r="Z75" s="5"/>
      <c r="AA75" s="5"/>
      <c r="AB75" s="5"/>
      <c r="AC75" s="5"/>
      <c r="AD75" s="11">
        <f t="shared" si="2"/>
        <v>9</v>
      </c>
      <c r="AE75" s="13">
        <f t="shared" si="3"/>
        <v>1</v>
      </c>
    </row>
    <row r="76" spans="1:31" ht="11.25">
      <c r="A76" s="3" t="s">
        <v>585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1"/>
      <c r="P76" s="5"/>
      <c r="Q76" s="5"/>
      <c r="R76" s="36"/>
      <c r="S76" s="5"/>
      <c r="T76" s="5"/>
      <c r="U76" s="5"/>
      <c r="V76" s="5"/>
      <c r="W76" s="5"/>
      <c r="X76" s="5"/>
      <c r="Y76" s="11"/>
      <c r="Z76" s="5"/>
      <c r="AA76" s="5">
        <v>9</v>
      </c>
      <c r="AB76" s="5"/>
      <c r="AC76" s="5"/>
      <c r="AD76" s="11">
        <f t="shared" si="2"/>
        <v>9</v>
      </c>
      <c r="AE76" s="13">
        <f t="shared" si="3"/>
        <v>1</v>
      </c>
    </row>
    <row r="77" spans="1:31" ht="11.25">
      <c r="A77" s="3" t="s">
        <v>706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1"/>
      <c r="P77" s="5">
        <v>9</v>
      </c>
      <c r="Q77" s="5"/>
      <c r="R77" s="36"/>
      <c r="S77" s="5"/>
      <c r="T77" s="5"/>
      <c r="U77" s="5"/>
      <c r="V77" s="5"/>
      <c r="W77" s="5"/>
      <c r="X77" s="5"/>
      <c r="Y77" s="11"/>
      <c r="Z77" s="5"/>
      <c r="AA77" s="5"/>
      <c r="AB77" s="5"/>
      <c r="AC77" s="5"/>
      <c r="AD77" s="11">
        <f t="shared" si="2"/>
        <v>9</v>
      </c>
      <c r="AE77" s="13">
        <f t="shared" si="3"/>
        <v>1</v>
      </c>
    </row>
    <row r="78" spans="1:31" ht="11.25">
      <c r="A78" s="3" t="s">
        <v>726</v>
      </c>
      <c r="B78" s="5"/>
      <c r="C78" s="5"/>
      <c r="D78" s="5"/>
      <c r="E78" s="5">
        <v>9</v>
      </c>
      <c r="F78" s="5"/>
      <c r="G78" s="5"/>
      <c r="H78" s="5"/>
      <c r="I78" s="5"/>
      <c r="J78" s="5"/>
      <c r="K78" s="5"/>
      <c r="L78" s="5"/>
      <c r="M78" s="5"/>
      <c r="N78" s="5"/>
      <c r="O78" s="11"/>
      <c r="P78" s="5"/>
      <c r="Q78" s="5"/>
      <c r="R78" s="36"/>
      <c r="S78" s="11"/>
      <c r="T78" s="5"/>
      <c r="U78" s="5"/>
      <c r="V78" s="5"/>
      <c r="W78" s="5"/>
      <c r="X78" s="5"/>
      <c r="Y78" s="11"/>
      <c r="Z78" s="5"/>
      <c r="AA78" s="5"/>
      <c r="AB78" s="5"/>
      <c r="AC78" s="5"/>
      <c r="AD78" s="11">
        <f t="shared" si="2"/>
        <v>9</v>
      </c>
      <c r="AE78" s="13">
        <f t="shared" si="3"/>
        <v>1</v>
      </c>
    </row>
    <row r="79" spans="1:47" ht="11.25">
      <c r="A79" s="3" t="s">
        <v>1466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1"/>
      <c r="P79" s="5"/>
      <c r="Q79" s="5"/>
      <c r="R79" s="36"/>
      <c r="S79" s="5"/>
      <c r="T79" s="5">
        <v>2</v>
      </c>
      <c r="U79" s="5"/>
      <c r="V79" s="5"/>
      <c r="W79" s="5"/>
      <c r="X79" s="5"/>
      <c r="Y79" s="11"/>
      <c r="Z79" s="5"/>
      <c r="AA79" s="5">
        <v>7</v>
      </c>
      <c r="AB79" s="5"/>
      <c r="AC79" s="5"/>
      <c r="AD79" s="11">
        <f t="shared" si="2"/>
        <v>9</v>
      </c>
      <c r="AE79" s="13">
        <f t="shared" si="3"/>
        <v>2</v>
      </c>
      <c r="AN79" s="8"/>
      <c r="AO79" s="8"/>
      <c r="AP79" s="8"/>
      <c r="AQ79" s="8"/>
      <c r="AR79" s="8"/>
      <c r="AS79" s="8"/>
      <c r="AT79" s="8"/>
      <c r="AU79" s="8"/>
    </row>
    <row r="80" spans="1:47" ht="11.25">
      <c r="A80" s="29" t="s">
        <v>1328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8</v>
      </c>
      <c r="P80" s="5"/>
      <c r="Q80" s="5"/>
      <c r="R80" s="36"/>
      <c r="S80" s="5"/>
      <c r="T80" s="5"/>
      <c r="U80" s="5"/>
      <c r="V80" s="5"/>
      <c r="W80" s="5"/>
      <c r="X80" s="5"/>
      <c r="Y80" s="11"/>
      <c r="Z80" s="5"/>
      <c r="AA80" s="5"/>
      <c r="AB80" s="5"/>
      <c r="AC80" s="5"/>
      <c r="AD80" s="11">
        <f t="shared" si="2"/>
        <v>8</v>
      </c>
      <c r="AE80" s="13">
        <f t="shared" si="3"/>
        <v>1</v>
      </c>
      <c r="AN80" s="14"/>
      <c r="AQ80" s="8"/>
      <c r="AR80" s="8"/>
      <c r="AS80" s="8"/>
      <c r="AT80" s="8"/>
      <c r="AU80" s="8"/>
    </row>
    <row r="81" spans="1:31" ht="11.25">
      <c r="A81" s="3" t="s">
        <v>683</v>
      </c>
      <c r="B81" s="5"/>
      <c r="C81" s="5"/>
      <c r="D81" s="5"/>
      <c r="E81" s="5"/>
      <c r="F81" s="5">
        <v>5</v>
      </c>
      <c r="G81" s="5"/>
      <c r="H81" s="5"/>
      <c r="I81" s="5">
        <v>3</v>
      </c>
      <c r="J81" s="5"/>
      <c r="K81" s="5"/>
      <c r="L81" s="5"/>
      <c r="M81" s="5"/>
      <c r="N81" s="5"/>
      <c r="O81" s="11"/>
      <c r="P81" s="5"/>
      <c r="Q81" s="5"/>
      <c r="R81" s="36"/>
      <c r="S81" s="5"/>
      <c r="T81" s="5"/>
      <c r="U81" s="5"/>
      <c r="V81" s="5"/>
      <c r="W81" s="5"/>
      <c r="X81" s="5"/>
      <c r="Y81" s="11"/>
      <c r="Z81" s="5"/>
      <c r="AA81" s="5"/>
      <c r="AB81" s="5"/>
      <c r="AC81" s="5"/>
      <c r="AD81" s="11">
        <f t="shared" si="2"/>
        <v>8</v>
      </c>
      <c r="AE81" s="13">
        <f t="shared" si="3"/>
        <v>2</v>
      </c>
    </row>
    <row r="82" spans="1:31" ht="11.25">
      <c r="A82" s="29" t="s">
        <v>834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1"/>
      <c r="P82" s="5"/>
      <c r="Q82" s="5">
        <v>2</v>
      </c>
      <c r="R82" s="36"/>
      <c r="S82" s="5">
        <v>6</v>
      </c>
      <c r="T82" s="5"/>
      <c r="U82" s="5"/>
      <c r="V82" s="5"/>
      <c r="W82" s="5"/>
      <c r="X82" s="5"/>
      <c r="Y82" s="11"/>
      <c r="Z82" s="5"/>
      <c r="AA82" s="5"/>
      <c r="AB82" s="5"/>
      <c r="AC82" s="5"/>
      <c r="AD82" s="11">
        <f t="shared" si="2"/>
        <v>8</v>
      </c>
      <c r="AE82" s="13">
        <f t="shared" si="3"/>
        <v>2</v>
      </c>
    </row>
    <row r="83" spans="1:31" ht="11.25">
      <c r="A83" s="3" t="s">
        <v>790</v>
      </c>
      <c r="B83" s="5"/>
      <c r="C83" s="5"/>
      <c r="D83" s="5"/>
      <c r="E83" s="5"/>
      <c r="F83" s="5">
        <v>2</v>
      </c>
      <c r="G83" s="5"/>
      <c r="H83" s="5"/>
      <c r="I83" s="5"/>
      <c r="J83" s="5"/>
      <c r="K83" s="5"/>
      <c r="L83" s="5">
        <v>2</v>
      </c>
      <c r="M83" s="5">
        <v>1</v>
      </c>
      <c r="N83" s="5"/>
      <c r="O83" s="11"/>
      <c r="P83" s="5"/>
      <c r="Q83" s="5"/>
      <c r="R83" s="36"/>
      <c r="S83" s="5"/>
      <c r="T83" s="5"/>
      <c r="U83" s="5"/>
      <c r="V83" s="5"/>
      <c r="W83" s="5"/>
      <c r="X83" s="5"/>
      <c r="Y83" s="11"/>
      <c r="Z83" s="5">
        <v>3</v>
      </c>
      <c r="AA83" s="5"/>
      <c r="AB83" s="5"/>
      <c r="AC83" s="5"/>
      <c r="AD83" s="11">
        <f t="shared" si="2"/>
        <v>8</v>
      </c>
      <c r="AE83" s="13">
        <f t="shared" si="3"/>
        <v>4</v>
      </c>
    </row>
    <row r="84" spans="1:31" ht="11.25">
      <c r="A84" s="3" t="s">
        <v>517</v>
      </c>
      <c r="B84" s="5">
        <v>4</v>
      </c>
      <c r="C84" s="5"/>
      <c r="D84" s="5"/>
      <c r="E84" s="5"/>
      <c r="F84" s="5"/>
      <c r="G84" s="5">
        <v>2</v>
      </c>
      <c r="H84" s="5"/>
      <c r="I84" s="5"/>
      <c r="J84" s="5"/>
      <c r="K84" s="5"/>
      <c r="L84" s="5"/>
      <c r="M84" s="5"/>
      <c r="N84" s="5"/>
      <c r="O84" s="11"/>
      <c r="P84" s="5"/>
      <c r="Q84" s="5"/>
      <c r="R84" s="36"/>
      <c r="S84" s="5"/>
      <c r="T84" s="5">
        <v>2</v>
      </c>
      <c r="U84" s="5"/>
      <c r="V84" s="5"/>
      <c r="W84" s="5"/>
      <c r="X84" s="5"/>
      <c r="Y84" s="11"/>
      <c r="Z84" s="5"/>
      <c r="AA84" s="5"/>
      <c r="AB84" s="5"/>
      <c r="AC84" s="5"/>
      <c r="AD84" s="11">
        <f t="shared" si="2"/>
        <v>8</v>
      </c>
      <c r="AE84" s="13">
        <f t="shared" si="3"/>
        <v>3</v>
      </c>
    </row>
    <row r="85" spans="1:31" ht="11.25">
      <c r="A85" s="3" t="s">
        <v>1390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1"/>
      <c r="P85" s="5">
        <v>3</v>
      </c>
      <c r="Q85" s="5"/>
      <c r="R85" s="36"/>
      <c r="S85" s="11"/>
      <c r="T85" s="5"/>
      <c r="U85" s="5"/>
      <c r="V85" s="5">
        <v>5</v>
      </c>
      <c r="W85" s="5"/>
      <c r="X85" s="5"/>
      <c r="Y85" s="11"/>
      <c r="Z85" s="5"/>
      <c r="AA85" s="5"/>
      <c r="AB85" s="5"/>
      <c r="AC85" s="5"/>
      <c r="AD85" s="11">
        <f t="shared" si="2"/>
        <v>8</v>
      </c>
      <c r="AE85" s="13">
        <f t="shared" si="3"/>
        <v>2</v>
      </c>
    </row>
    <row r="86" spans="1:31" ht="11.25">
      <c r="A86" s="29" t="s">
        <v>658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1"/>
      <c r="P86" s="5"/>
      <c r="Q86" s="5">
        <v>2</v>
      </c>
      <c r="R86" s="36"/>
      <c r="S86" s="5"/>
      <c r="T86" s="5"/>
      <c r="U86" s="5"/>
      <c r="V86" s="5">
        <v>3</v>
      </c>
      <c r="W86" s="5"/>
      <c r="X86" s="5"/>
      <c r="Y86" s="11"/>
      <c r="Z86" s="5"/>
      <c r="AA86" s="5">
        <v>2</v>
      </c>
      <c r="AB86" s="5"/>
      <c r="AC86" s="5"/>
      <c r="AD86" s="11">
        <f t="shared" si="2"/>
        <v>7</v>
      </c>
      <c r="AE86" s="13">
        <f t="shared" si="3"/>
        <v>3</v>
      </c>
    </row>
    <row r="87" spans="1:31" ht="11.25">
      <c r="A87" s="3" t="s">
        <v>740</v>
      </c>
      <c r="B87" s="5"/>
      <c r="C87" s="5"/>
      <c r="D87" s="5"/>
      <c r="E87" s="5"/>
      <c r="F87" s="5"/>
      <c r="G87" s="5"/>
      <c r="H87" s="5"/>
      <c r="I87" s="5"/>
      <c r="J87" s="5">
        <v>5</v>
      </c>
      <c r="K87" s="5"/>
      <c r="L87" s="5"/>
      <c r="M87" s="5"/>
      <c r="N87" s="5"/>
      <c r="O87" s="11"/>
      <c r="P87" s="5">
        <v>2</v>
      </c>
      <c r="Q87" s="5"/>
      <c r="R87" s="36"/>
      <c r="S87" s="5"/>
      <c r="T87" s="5"/>
      <c r="U87" s="5"/>
      <c r="V87" s="5"/>
      <c r="W87" s="5"/>
      <c r="X87" s="5"/>
      <c r="Y87" s="11"/>
      <c r="Z87" s="5"/>
      <c r="AA87" s="5"/>
      <c r="AB87" s="5"/>
      <c r="AC87" s="5"/>
      <c r="AD87" s="11">
        <f t="shared" si="2"/>
        <v>7</v>
      </c>
      <c r="AE87" s="13">
        <f t="shared" si="3"/>
        <v>2</v>
      </c>
    </row>
    <row r="88" spans="1:31" ht="11.25">
      <c r="A88" s="3" t="s">
        <v>1155</v>
      </c>
      <c r="B88" s="5"/>
      <c r="C88" s="5"/>
      <c r="D88" s="5"/>
      <c r="E88" s="5"/>
      <c r="F88" s="5">
        <v>2</v>
      </c>
      <c r="G88" s="5"/>
      <c r="H88" s="5">
        <v>1</v>
      </c>
      <c r="I88" s="5"/>
      <c r="J88" s="5"/>
      <c r="K88" s="5"/>
      <c r="L88" s="5"/>
      <c r="M88" s="5"/>
      <c r="N88" s="5"/>
      <c r="O88" s="11"/>
      <c r="P88" s="5"/>
      <c r="Q88" s="5"/>
      <c r="R88" s="36"/>
      <c r="S88" s="5"/>
      <c r="T88" s="5"/>
      <c r="U88" s="5"/>
      <c r="V88" s="5"/>
      <c r="W88" s="5"/>
      <c r="X88" s="5">
        <v>3</v>
      </c>
      <c r="Y88" s="11"/>
      <c r="Z88" s="5"/>
      <c r="AA88" s="5">
        <v>1</v>
      </c>
      <c r="AB88" s="5"/>
      <c r="AC88" s="5"/>
      <c r="AD88" s="11">
        <f t="shared" si="2"/>
        <v>7</v>
      </c>
      <c r="AE88" s="13">
        <f t="shared" si="3"/>
        <v>4</v>
      </c>
    </row>
    <row r="89" spans="1:31" ht="11.25">
      <c r="A89" s="29" t="s">
        <v>1168</v>
      </c>
      <c r="B89" s="5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>
        <v>3</v>
      </c>
      <c r="N89" s="5"/>
      <c r="O89" s="11"/>
      <c r="P89" s="5"/>
      <c r="Q89" s="5"/>
      <c r="R89" s="36"/>
      <c r="S89" s="5"/>
      <c r="T89" s="5"/>
      <c r="U89" s="5"/>
      <c r="V89" s="5"/>
      <c r="W89" s="5"/>
      <c r="X89" s="5"/>
      <c r="Y89" s="11"/>
      <c r="Z89" s="5"/>
      <c r="AA89" s="5"/>
      <c r="AB89" s="5"/>
      <c r="AC89" s="5"/>
      <c r="AD89" s="11">
        <f t="shared" si="2"/>
        <v>7</v>
      </c>
      <c r="AE89" s="13">
        <f t="shared" si="3"/>
        <v>2</v>
      </c>
    </row>
    <row r="90" spans="1:31" ht="11.25">
      <c r="A90" s="29" t="s">
        <v>1171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>
        <v>7</v>
      </c>
      <c r="N90" s="5"/>
      <c r="O90" s="11"/>
      <c r="P90" s="5"/>
      <c r="Q90" s="5"/>
      <c r="R90" s="36"/>
      <c r="S90" s="5"/>
      <c r="T90" s="5"/>
      <c r="U90" s="5"/>
      <c r="V90" s="5"/>
      <c r="W90" s="5"/>
      <c r="X90" s="5"/>
      <c r="Y90" s="11"/>
      <c r="Z90" s="5"/>
      <c r="AA90" s="5"/>
      <c r="AB90" s="5"/>
      <c r="AC90" s="5"/>
      <c r="AD90" s="11">
        <f t="shared" si="2"/>
        <v>7</v>
      </c>
      <c r="AE90" s="13">
        <f t="shared" si="3"/>
        <v>1</v>
      </c>
    </row>
    <row r="91" spans="1:31" ht="11.25">
      <c r="A91" s="3" t="s">
        <v>867</v>
      </c>
      <c r="B91" s="5"/>
      <c r="C91" s="5"/>
      <c r="D91" s="5"/>
      <c r="E91" s="5"/>
      <c r="F91" s="5"/>
      <c r="G91" s="5">
        <v>5</v>
      </c>
      <c r="H91" s="5"/>
      <c r="I91" s="5"/>
      <c r="J91" s="5"/>
      <c r="K91" s="5"/>
      <c r="L91" s="5"/>
      <c r="M91" s="5">
        <v>2</v>
      </c>
      <c r="N91" s="5"/>
      <c r="O91" s="11"/>
      <c r="P91" s="5"/>
      <c r="Q91" s="5"/>
      <c r="R91" s="36"/>
      <c r="S91" s="5"/>
      <c r="T91" s="5"/>
      <c r="U91" s="5"/>
      <c r="V91" s="5"/>
      <c r="W91" s="5"/>
      <c r="X91" s="5"/>
      <c r="Y91" s="11"/>
      <c r="Z91" s="5"/>
      <c r="AA91" s="5"/>
      <c r="AB91" s="5"/>
      <c r="AC91" s="5"/>
      <c r="AD91" s="11">
        <f t="shared" si="2"/>
        <v>7</v>
      </c>
      <c r="AE91" s="13">
        <f t="shared" si="3"/>
        <v>2</v>
      </c>
    </row>
    <row r="92" spans="1:47" ht="11.25">
      <c r="A92" s="3" t="s">
        <v>1467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1"/>
      <c r="P92" s="5"/>
      <c r="Q92" s="5"/>
      <c r="R92" s="36"/>
      <c r="S92" s="5"/>
      <c r="T92" s="5">
        <v>4</v>
      </c>
      <c r="U92" s="5">
        <v>3</v>
      </c>
      <c r="V92" s="5"/>
      <c r="W92" s="5"/>
      <c r="X92" s="5"/>
      <c r="Y92" s="11"/>
      <c r="Z92" s="5"/>
      <c r="AA92" s="5"/>
      <c r="AB92" s="5"/>
      <c r="AC92" s="5"/>
      <c r="AD92" s="11">
        <f t="shared" si="2"/>
        <v>7</v>
      </c>
      <c r="AE92" s="13">
        <f t="shared" si="3"/>
        <v>2</v>
      </c>
      <c r="AN92" s="8"/>
      <c r="AO92" s="8"/>
      <c r="AP92" s="8"/>
      <c r="AQ92" s="8"/>
      <c r="AR92" s="8"/>
      <c r="AS92" s="8"/>
      <c r="AT92" s="8"/>
      <c r="AU92" s="8"/>
    </row>
    <row r="93" spans="1:31" ht="11.25">
      <c r="A93" s="3" t="s">
        <v>910</v>
      </c>
      <c r="B93" s="5"/>
      <c r="C93" s="5"/>
      <c r="D93" s="5"/>
      <c r="E93" s="5"/>
      <c r="F93" s="5"/>
      <c r="G93" s="5"/>
      <c r="H93" s="5"/>
      <c r="I93" s="5">
        <v>6</v>
      </c>
      <c r="J93" s="5"/>
      <c r="K93" s="5"/>
      <c r="L93" s="5"/>
      <c r="M93" s="5"/>
      <c r="N93" s="5"/>
      <c r="O93" s="11"/>
      <c r="P93" s="5"/>
      <c r="Q93" s="5"/>
      <c r="R93" s="36"/>
      <c r="S93" s="5"/>
      <c r="T93" s="5"/>
      <c r="U93" s="5"/>
      <c r="V93" s="5"/>
      <c r="W93" s="5"/>
      <c r="X93" s="5"/>
      <c r="Y93" s="11"/>
      <c r="Z93" s="5"/>
      <c r="AA93" s="5"/>
      <c r="AB93" s="5"/>
      <c r="AC93" s="5"/>
      <c r="AD93" s="11">
        <f t="shared" si="2"/>
        <v>6</v>
      </c>
      <c r="AE93" s="13">
        <f t="shared" si="3"/>
        <v>1</v>
      </c>
    </row>
    <row r="94" spans="1:31" ht="11.25">
      <c r="A94" s="29" t="s">
        <v>1725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1"/>
      <c r="P94" s="5"/>
      <c r="Q94" s="5"/>
      <c r="R94" s="36"/>
      <c r="S94" s="5"/>
      <c r="T94" s="5"/>
      <c r="U94" s="5"/>
      <c r="V94" s="5"/>
      <c r="W94" s="5"/>
      <c r="X94" s="5"/>
      <c r="Y94" s="11"/>
      <c r="Z94" s="5"/>
      <c r="AA94" s="5"/>
      <c r="AB94" s="5">
        <v>6</v>
      </c>
      <c r="AC94" s="5"/>
      <c r="AD94" s="11">
        <f t="shared" si="2"/>
        <v>6</v>
      </c>
      <c r="AE94" s="13">
        <f t="shared" si="3"/>
        <v>1</v>
      </c>
    </row>
    <row r="95" spans="1:31" ht="11.25">
      <c r="A95" s="29" t="s">
        <v>643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1"/>
      <c r="P95" s="5"/>
      <c r="Q95" s="5">
        <v>2</v>
      </c>
      <c r="R95" s="36">
        <v>1</v>
      </c>
      <c r="S95" s="5"/>
      <c r="T95" s="5"/>
      <c r="U95" s="5"/>
      <c r="V95" s="5"/>
      <c r="W95" s="5"/>
      <c r="X95" s="5">
        <v>3</v>
      </c>
      <c r="Y95" s="11"/>
      <c r="Z95" s="5"/>
      <c r="AA95" s="5"/>
      <c r="AB95" s="5"/>
      <c r="AC95" s="5"/>
      <c r="AD95" s="11">
        <f t="shared" si="2"/>
        <v>6</v>
      </c>
      <c r="AE95" s="13">
        <f t="shared" si="3"/>
        <v>3</v>
      </c>
    </row>
    <row r="96" spans="1:47" ht="11.25">
      <c r="A96" s="3" t="s">
        <v>1060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1"/>
      <c r="P96" s="5"/>
      <c r="Q96" s="5"/>
      <c r="R96" s="36"/>
      <c r="S96" s="5">
        <v>6</v>
      </c>
      <c r="T96" s="5"/>
      <c r="U96" s="5"/>
      <c r="V96" s="5"/>
      <c r="W96" s="5"/>
      <c r="X96" s="5"/>
      <c r="Y96" s="11"/>
      <c r="Z96" s="5"/>
      <c r="AA96" s="5"/>
      <c r="AB96" s="5"/>
      <c r="AC96" s="5"/>
      <c r="AD96" s="11">
        <f t="shared" si="2"/>
        <v>6</v>
      </c>
      <c r="AE96" s="13">
        <f t="shared" si="3"/>
        <v>1</v>
      </c>
      <c r="AN96" s="8"/>
      <c r="AO96" s="8"/>
      <c r="AP96" s="8"/>
      <c r="AQ96" s="8"/>
      <c r="AR96" s="8"/>
      <c r="AS96" s="8"/>
      <c r="AT96" s="8"/>
      <c r="AU96" s="8"/>
    </row>
    <row r="97" spans="1:47" ht="11.25">
      <c r="A97" s="29" t="s">
        <v>1333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>
        <v>6</v>
      </c>
      <c r="P97" s="5"/>
      <c r="Q97" s="5"/>
      <c r="R97" s="36"/>
      <c r="S97" s="5"/>
      <c r="T97" s="5"/>
      <c r="U97" s="5"/>
      <c r="V97" s="5"/>
      <c r="W97" s="5"/>
      <c r="X97" s="5"/>
      <c r="Y97" s="11"/>
      <c r="Z97" s="5"/>
      <c r="AA97" s="5"/>
      <c r="AB97" s="5"/>
      <c r="AC97" s="5"/>
      <c r="AD97" s="11">
        <f t="shared" si="2"/>
        <v>6</v>
      </c>
      <c r="AE97" s="13">
        <f t="shared" si="3"/>
        <v>1</v>
      </c>
      <c r="AN97" s="14"/>
      <c r="AQ97" s="8"/>
      <c r="AR97" s="8"/>
      <c r="AS97" s="8"/>
      <c r="AT97" s="8"/>
      <c r="AU97" s="8"/>
    </row>
    <row r="98" spans="1:31" ht="11.25">
      <c r="A98" s="3" t="s">
        <v>989</v>
      </c>
      <c r="B98" s="5"/>
      <c r="C98" s="5"/>
      <c r="D98" s="5"/>
      <c r="E98" s="5"/>
      <c r="F98" s="5"/>
      <c r="G98" s="5"/>
      <c r="H98" s="5"/>
      <c r="I98" s="5"/>
      <c r="J98" s="5">
        <v>2</v>
      </c>
      <c r="K98" s="5"/>
      <c r="L98" s="5"/>
      <c r="M98" s="5"/>
      <c r="N98" s="5"/>
      <c r="O98" s="11"/>
      <c r="P98" s="5">
        <v>4</v>
      </c>
      <c r="Q98" s="5"/>
      <c r="R98" s="36"/>
      <c r="S98" s="5"/>
      <c r="T98" s="5"/>
      <c r="U98" s="5"/>
      <c r="V98" s="5"/>
      <c r="W98" s="5"/>
      <c r="X98" s="5"/>
      <c r="Y98" s="11"/>
      <c r="Z98" s="5"/>
      <c r="AA98" s="5"/>
      <c r="AB98" s="5"/>
      <c r="AC98" s="5"/>
      <c r="AD98" s="11">
        <f t="shared" si="2"/>
        <v>6</v>
      </c>
      <c r="AE98" s="13">
        <f t="shared" si="3"/>
        <v>2</v>
      </c>
    </row>
    <row r="99" spans="1:31" ht="11.25">
      <c r="A99" s="3" t="s">
        <v>623</v>
      </c>
      <c r="B99" s="5"/>
      <c r="C99" s="5">
        <v>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1"/>
      <c r="P99" s="5"/>
      <c r="Q99" s="5"/>
      <c r="R99" s="36"/>
      <c r="S99" s="5"/>
      <c r="T99" s="5"/>
      <c r="U99" s="5"/>
      <c r="V99" s="5"/>
      <c r="W99" s="5"/>
      <c r="X99" s="5"/>
      <c r="Y99" s="11"/>
      <c r="Z99" s="5"/>
      <c r="AA99" s="5"/>
      <c r="AB99" s="5"/>
      <c r="AC99" s="5"/>
      <c r="AD99" s="11">
        <f t="shared" si="2"/>
        <v>6</v>
      </c>
      <c r="AE99" s="13">
        <f t="shared" si="3"/>
        <v>1</v>
      </c>
    </row>
    <row r="100" spans="1:47" ht="11.25">
      <c r="A100" s="29" t="s">
        <v>1336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>
        <v>6</v>
      </c>
      <c r="P100" s="5"/>
      <c r="Q100" s="5"/>
      <c r="R100" s="36"/>
      <c r="S100" s="5"/>
      <c r="T100" s="5"/>
      <c r="U100" s="5"/>
      <c r="V100" s="5"/>
      <c r="W100" s="5"/>
      <c r="X100" s="5"/>
      <c r="Y100" s="11"/>
      <c r="Z100" s="5"/>
      <c r="AA100" s="5"/>
      <c r="AB100" s="5"/>
      <c r="AC100" s="5"/>
      <c r="AD100" s="11">
        <f t="shared" si="2"/>
        <v>6</v>
      </c>
      <c r="AE100" s="13">
        <f t="shared" si="3"/>
        <v>1</v>
      </c>
      <c r="AM100" s="14"/>
      <c r="AN100" s="14"/>
      <c r="AQ100" s="8"/>
      <c r="AR100" s="8"/>
      <c r="AS100" s="8"/>
      <c r="AT100" s="8"/>
      <c r="AU100" s="8"/>
    </row>
    <row r="101" spans="1:47" ht="11.25">
      <c r="A101" s="29" t="s">
        <v>1342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>
        <v>6</v>
      </c>
      <c r="P101" s="5"/>
      <c r="Q101" s="5"/>
      <c r="R101" s="36"/>
      <c r="S101" s="5"/>
      <c r="T101" s="5"/>
      <c r="U101" s="5"/>
      <c r="V101" s="5"/>
      <c r="W101" s="5"/>
      <c r="X101" s="5"/>
      <c r="Y101" s="11"/>
      <c r="Z101" s="5"/>
      <c r="AA101" s="5"/>
      <c r="AB101" s="5"/>
      <c r="AC101" s="5"/>
      <c r="AD101" s="11">
        <f t="shared" si="2"/>
        <v>6</v>
      </c>
      <c r="AE101" s="13">
        <f t="shared" si="3"/>
        <v>1</v>
      </c>
      <c r="AN101" s="14"/>
      <c r="AQ101" s="8"/>
      <c r="AR101" s="8"/>
      <c r="AS101" s="8"/>
      <c r="AT101" s="8"/>
      <c r="AU101" s="8"/>
    </row>
    <row r="102" spans="1:31" ht="11.25">
      <c r="A102" s="3" t="s">
        <v>907</v>
      </c>
      <c r="B102" s="5"/>
      <c r="C102" s="5"/>
      <c r="D102" s="5"/>
      <c r="E102" s="5"/>
      <c r="F102" s="5"/>
      <c r="G102" s="5"/>
      <c r="H102" s="5"/>
      <c r="I102" s="5">
        <v>6</v>
      </c>
      <c r="J102" s="5"/>
      <c r="K102" s="5"/>
      <c r="L102" s="5"/>
      <c r="M102" s="5"/>
      <c r="N102" s="5"/>
      <c r="O102" s="11"/>
      <c r="P102" s="5"/>
      <c r="Q102" s="5"/>
      <c r="R102" s="36"/>
      <c r="S102" s="5"/>
      <c r="T102" s="5"/>
      <c r="U102" s="5"/>
      <c r="V102" s="5"/>
      <c r="W102" s="5"/>
      <c r="X102" s="5"/>
      <c r="Y102" s="11"/>
      <c r="Z102" s="5"/>
      <c r="AA102" s="5"/>
      <c r="AB102" s="5"/>
      <c r="AC102" s="5"/>
      <c r="AD102" s="11">
        <f t="shared" si="2"/>
        <v>6</v>
      </c>
      <c r="AE102" s="13">
        <f t="shared" si="3"/>
        <v>1</v>
      </c>
    </row>
    <row r="103" spans="1:31" ht="11.25">
      <c r="A103" s="3" t="s">
        <v>540</v>
      </c>
      <c r="B103" s="5"/>
      <c r="C103" s="5"/>
      <c r="D103" s="5"/>
      <c r="E103" s="5"/>
      <c r="F103" s="5"/>
      <c r="G103" s="5"/>
      <c r="H103" s="5"/>
      <c r="I103" s="5">
        <v>6</v>
      </c>
      <c r="J103" s="5"/>
      <c r="K103" s="5"/>
      <c r="L103" s="5"/>
      <c r="M103" s="5"/>
      <c r="N103" s="5"/>
      <c r="O103" s="11"/>
      <c r="P103" s="5"/>
      <c r="Q103" s="5"/>
      <c r="R103" s="36"/>
      <c r="S103" s="5"/>
      <c r="T103" s="5"/>
      <c r="U103" s="5"/>
      <c r="V103" s="5"/>
      <c r="W103" s="5"/>
      <c r="X103" s="5"/>
      <c r="Y103" s="11"/>
      <c r="Z103" s="5"/>
      <c r="AA103" s="5"/>
      <c r="AB103" s="5"/>
      <c r="AC103" s="5"/>
      <c r="AD103" s="11">
        <f t="shared" si="2"/>
        <v>6</v>
      </c>
      <c r="AE103" s="13">
        <f t="shared" si="3"/>
        <v>1</v>
      </c>
    </row>
    <row r="104" spans="1:31" ht="11.25">
      <c r="A104" s="3" t="s">
        <v>1694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1"/>
      <c r="P104" s="5"/>
      <c r="Q104" s="5"/>
      <c r="R104" s="36"/>
      <c r="S104" s="5"/>
      <c r="T104" s="5"/>
      <c r="U104" s="5"/>
      <c r="V104" s="5"/>
      <c r="W104" s="5"/>
      <c r="X104" s="5"/>
      <c r="Y104" s="11"/>
      <c r="Z104" s="5"/>
      <c r="AA104" s="5">
        <v>6</v>
      </c>
      <c r="AB104" s="5"/>
      <c r="AC104" s="5"/>
      <c r="AD104" s="11">
        <f t="shared" si="2"/>
        <v>6</v>
      </c>
      <c r="AE104" s="13">
        <f t="shared" si="3"/>
        <v>1</v>
      </c>
    </row>
    <row r="105" spans="1:31" ht="11.25" customHeight="1">
      <c r="A105" s="3" t="s">
        <v>718</v>
      </c>
      <c r="B105" s="5"/>
      <c r="C105" s="5"/>
      <c r="D105" s="5"/>
      <c r="E105" s="5">
        <v>3</v>
      </c>
      <c r="F105" s="5"/>
      <c r="G105" s="5"/>
      <c r="H105" s="5"/>
      <c r="I105" s="5"/>
      <c r="J105" s="5">
        <v>2</v>
      </c>
      <c r="K105" s="5"/>
      <c r="L105" s="5"/>
      <c r="M105" s="5"/>
      <c r="N105" s="5"/>
      <c r="O105" s="11"/>
      <c r="P105" s="5"/>
      <c r="Q105" s="5"/>
      <c r="R105" s="36"/>
      <c r="S105" s="5"/>
      <c r="T105" s="5"/>
      <c r="U105" s="5"/>
      <c r="V105" s="5"/>
      <c r="W105" s="5"/>
      <c r="X105" s="5"/>
      <c r="Y105" s="11"/>
      <c r="Z105" s="5"/>
      <c r="AA105" s="5"/>
      <c r="AB105" s="5"/>
      <c r="AC105" s="36"/>
      <c r="AD105" s="11">
        <f t="shared" si="2"/>
        <v>5</v>
      </c>
      <c r="AE105" s="13">
        <f t="shared" si="3"/>
        <v>2</v>
      </c>
    </row>
    <row r="106" spans="1:31" ht="11.25">
      <c r="A106" s="29" t="s">
        <v>1722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1"/>
      <c r="P106" s="5"/>
      <c r="Q106" s="5"/>
      <c r="R106" s="36"/>
      <c r="S106" s="5"/>
      <c r="T106" s="5"/>
      <c r="U106" s="5"/>
      <c r="V106" s="5"/>
      <c r="W106" s="5"/>
      <c r="X106" s="5"/>
      <c r="Y106" s="11"/>
      <c r="Z106" s="5"/>
      <c r="AA106" s="5"/>
      <c r="AB106" s="5">
        <v>5</v>
      </c>
      <c r="AC106" s="5"/>
      <c r="AD106" s="11">
        <f t="shared" si="2"/>
        <v>5</v>
      </c>
      <c r="AE106" s="13">
        <f t="shared" si="3"/>
        <v>1</v>
      </c>
    </row>
    <row r="107" spans="1:31" ht="11.25">
      <c r="A107" s="3" t="s">
        <v>912</v>
      </c>
      <c r="B107" s="5"/>
      <c r="C107" s="5"/>
      <c r="D107" s="5"/>
      <c r="E107" s="5"/>
      <c r="F107" s="5"/>
      <c r="G107" s="5"/>
      <c r="H107" s="5"/>
      <c r="I107" s="5">
        <v>5</v>
      </c>
      <c r="J107" s="5"/>
      <c r="K107" s="5"/>
      <c r="L107" s="5"/>
      <c r="M107" s="5"/>
      <c r="N107" s="5"/>
      <c r="O107" s="11"/>
      <c r="P107" s="5"/>
      <c r="Q107" s="5"/>
      <c r="R107" s="36"/>
      <c r="S107" s="5"/>
      <c r="T107" s="5"/>
      <c r="U107" s="5"/>
      <c r="V107" s="5"/>
      <c r="W107" s="5"/>
      <c r="X107" s="5"/>
      <c r="Y107" s="11"/>
      <c r="Z107" s="5"/>
      <c r="AA107" s="5"/>
      <c r="AB107" s="5"/>
      <c r="AC107" s="5"/>
      <c r="AD107" s="11">
        <f t="shared" si="2"/>
        <v>5</v>
      </c>
      <c r="AE107" s="13">
        <f t="shared" si="3"/>
        <v>1</v>
      </c>
    </row>
    <row r="108" spans="1:31" ht="11.25">
      <c r="A108" s="3" t="s">
        <v>1596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1"/>
      <c r="P108" s="5"/>
      <c r="Q108" s="5"/>
      <c r="R108" s="36"/>
      <c r="S108" s="5"/>
      <c r="T108" s="11"/>
      <c r="U108" s="11"/>
      <c r="V108" s="5"/>
      <c r="W108" s="5"/>
      <c r="X108" s="5">
        <v>5</v>
      </c>
      <c r="Y108" s="11"/>
      <c r="Z108" s="5"/>
      <c r="AA108" s="5"/>
      <c r="AB108" s="5"/>
      <c r="AC108" s="5"/>
      <c r="AD108" s="11">
        <f t="shared" si="2"/>
        <v>5</v>
      </c>
      <c r="AE108" s="13">
        <f t="shared" si="3"/>
        <v>1</v>
      </c>
    </row>
    <row r="109" spans="1:31" ht="11.25">
      <c r="A109" s="29" t="s">
        <v>1163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>
        <v>5</v>
      </c>
      <c r="N109" s="5"/>
      <c r="O109" s="11"/>
      <c r="P109" s="5"/>
      <c r="Q109" s="5"/>
      <c r="R109" s="36"/>
      <c r="S109" s="5"/>
      <c r="T109" s="5"/>
      <c r="U109" s="5"/>
      <c r="V109" s="5"/>
      <c r="W109" s="5"/>
      <c r="X109" s="5"/>
      <c r="Y109" s="11"/>
      <c r="Z109" s="5"/>
      <c r="AA109" s="5"/>
      <c r="AB109" s="5"/>
      <c r="AC109" s="5"/>
      <c r="AD109" s="11">
        <f t="shared" si="2"/>
        <v>5</v>
      </c>
      <c r="AE109" s="13">
        <f t="shared" si="3"/>
        <v>1</v>
      </c>
    </row>
    <row r="110" spans="1:31" ht="11.25">
      <c r="A110" s="3" t="s">
        <v>741</v>
      </c>
      <c r="B110" s="5"/>
      <c r="C110" s="5"/>
      <c r="D110" s="5"/>
      <c r="E110" s="5"/>
      <c r="F110" s="5"/>
      <c r="G110" s="5"/>
      <c r="H110" s="5"/>
      <c r="I110" s="5"/>
      <c r="J110" s="5">
        <v>5</v>
      </c>
      <c r="K110" s="5"/>
      <c r="L110" s="5"/>
      <c r="M110" s="5"/>
      <c r="N110" s="5"/>
      <c r="O110" s="11"/>
      <c r="P110" s="5"/>
      <c r="Q110" s="5"/>
      <c r="R110" s="36"/>
      <c r="S110" s="5"/>
      <c r="T110" s="5"/>
      <c r="U110" s="5"/>
      <c r="V110" s="5"/>
      <c r="W110" s="5"/>
      <c r="X110" s="5"/>
      <c r="Y110" s="11"/>
      <c r="Z110" s="5"/>
      <c r="AA110" s="5"/>
      <c r="AB110" s="5"/>
      <c r="AC110" s="5"/>
      <c r="AD110" s="11">
        <f t="shared" si="2"/>
        <v>5</v>
      </c>
      <c r="AE110" s="13">
        <f t="shared" si="3"/>
        <v>1</v>
      </c>
    </row>
    <row r="111" spans="1:31" ht="11.25" customHeight="1">
      <c r="A111" s="3" t="s">
        <v>607</v>
      </c>
      <c r="B111" s="5">
        <v>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1"/>
      <c r="P111" s="5"/>
      <c r="Q111" s="5">
        <v>1</v>
      </c>
      <c r="R111" s="36"/>
      <c r="S111" s="5">
        <v>3</v>
      </c>
      <c r="T111" s="5"/>
      <c r="U111" s="5"/>
      <c r="V111" s="5"/>
      <c r="W111" s="5"/>
      <c r="X111" s="5"/>
      <c r="Y111" s="11"/>
      <c r="Z111" s="5"/>
      <c r="AA111" s="5"/>
      <c r="AB111" s="5"/>
      <c r="AC111" s="36"/>
      <c r="AD111" s="11">
        <f t="shared" si="2"/>
        <v>5</v>
      </c>
      <c r="AE111" s="13">
        <f t="shared" si="3"/>
        <v>3</v>
      </c>
    </row>
    <row r="112" spans="1:47" ht="11.25">
      <c r="A112" s="29" t="s">
        <v>1334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v>5</v>
      </c>
      <c r="P112" s="5"/>
      <c r="Q112" s="5"/>
      <c r="R112" s="36"/>
      <c r="S112" s="5"/>
      <c r="T112" s="5"/>
      <c r="U112" s="5"/>
      <c r="V112" s="5"/>
      <c r="W112" s="5"/>
      <c r="X112" s="5"/>
      <c r="Y112" s="11"/>
      <c r="Z112" s="5"/>
      <c r="AA112" s="5"/>
      <c r="AB112" s="5"/>
      <c r="AC112" s="5"/>
      <c r="AD112" s="11">
        <f t="shared" si="2"/>
        <v>5</v>
      </c>
      <c r="AE112" s="13">
        <f t="shared" si="3"/>
        <v>1</v>
      </c>
      <c r="AM112" s="14"/>
      <c r="AN112" s="14"/>
      <c r="AQ112" s="8"/>
      <c r="AR112" s="8"/>
      <c r="AS112" s="8"/>
      <c r="AT112" s="8"/>
      <c r="AU112" s="8"/>
    </row>
    <row r="113" spans="1:31" ht="11.25">
      <c r="A113" s="29" t="s">
        <v>1167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>
        <v>5</v>
      </c>
      <c r="N113" s="5"/>
      <c r="O113" s="11"/>
      <c r="P113" s="5"/>
      <c r="Q113" s="5"/>
      <c r="R113" s="36"/>
      <c r="S113" s="5"/>
      <c r="T113" s="5"/>
      <c r="U113" s="5"/>
      <c r="V113" s="5"/>
      <c r="W113" s="5"/>
      <c r="X113" s="5"/>
      <c r="Y113" s="11"/>
      <c r="Z113" s="5"/>
      <c r="AA113" s="5"/>
      <c r="AB113" s="5"/>
      <c r="AC113" s="5"/>
      <c r="AD113" s="11">
        <f t="shared" si="2"/>
        <v>5</v>
      </c>
      <c r="AE113" s="13">
        <f t="shared" si="3"/>
        <v>1</v>
      </c>
    </row>
    <row r="114" spans="1:31" ht="11.25">
      <c r="A114" s="3" t="s">
        <v>1054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1"/>
      <c r="P114" s="5"/>
      <c r="Q114" s="5"/>
      <c r="R114" s="36"/>
      <c r="S114" s="5"/>
      <c r="T114" s="5"/>
      <c r="U114" s="5"/>
      <c r="V114" s="5"/>
      <c r="W114" s="5"/>
      <c r="X114" s="5">
        <v>5</v>
      </c>
      <c r="Y114" s="11"/>
      <c r="Z114" s="5"/>
      <c r="AA114" s="5"/>
      <c r="AB114" s="5"/>
      <c r="AC114" s="5"/>
      <c r="AD114" s="11">
        <f t="shared" si="2"/>
        <v>5</v>
      </c>
      <c r="AE114" s="13">
        <f t="shared" si="3"/>
        <v>1</v>
      </c>
    </row>
    <row r="115" spans="1:31" ht="11.25">
      <c r="A115" s="3" t="s">
        <v>794</v>
      </c>
      <c r="B115" s="5"/>
      <c r="C115" s="5"/>
      <c r="D115" s="5"/>
      <c r="E115" s="5"/>
      <c r="F115" s="5">
        <v>3</v>
      </c>
      <c r="G115" s="5"/>
      <c r="H115" s="5"/>
      <c r="I115" s="5"/>
      <c r="J115" s="5"/>
      <c r="K115" s="5"/>
      <c r="L115" s="5"/>
      <c r="M115" s="5"/>
      <c r="N115" s="5"/>
      <c r="O115" s="11"/>
      <c r="P115" s="5"/>
      <c r="Q115" s="5"/>
      <c r="R115" s="36"/>
      <c r="S115" s="5"/>
      <c r="T115" s="5">
        <v>2</v>
      </c>
      <c r="U115" s="5"/>
      <c r="V115" s="5"/>
      <c r="W115" s="5"/>
      <c r="X115" s="5"/>
      <c r="Y115" s="11"/>
      <c r="Z115" s="5"/>
      <c r="AA115" s="5"/>
      <c r="AB115" s="5"/>
      <c r="AC115" s="5"/>
      <c r="AD115" s="11">
        <f t="shared" si="2"/>
        <v>5</v>
      </c>
      <c r="AE115" s="13">
        <f t="shared" si="3"/>
        <v>2</v>
      </c>
    </row>
    <row r="116" spans="1:31" ht="11.25">
      <c r="A116" s="3" t="s">
        <v>519</v>
      </c>
      <c r="B116" s="5">
        <v>5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1"/>
      <c r="P116" s="5"/>
      <c r="Q116" s="5"/>
      <c r="R116" s="36"/>
      <c r="S116" s="5"/>
      <c r="T116" s="11"/>
      <c r="U116" s="11"/>
      <c r="V116" s="5"/>
      <c r="W116" s="5"/>
      <c r="X116" s="5"/>
      <c r="Y116" s="11"/>
      <c r="Z116" s="5"/>
      <c r="AA116" s="5"/>
      <c r="AB116" s="5"/>
      <c r="AC116" s="5"/>
      <c r="AD116" s="11">
        <f t="shared" si="2"/>
        <v>5</v>
      </c>
      <c r="AE116" s="13">
        <f t="shared" si="3"/>
        <v>1</v>
      </c>
    </row>
    <row r="117" spans="1:31" ht="11.25">
      <c r="A117" s="3" t="s">
        <v>901</v>
      </c>
      <c r="B117" s="5"/>
      <c r="C117" s="5"/>
      <c r="D117" s="5"/>
      <c r="E117" s="5"/>
      <c r="F117" s="5"/>
      <c r="G117" s="5"/>
      <c r="H117" s="5">
        <v>3</v>
      </c>
      <c r="I117" s="5"/>
      <c r="J117" s="5">
        <v>2</v>
      </c>
      <c r="K117" s="5"/>
      <c r="L117" s="5"/>
      <c r="M117" s="5"/>
      <c r="N117" s="5"/>
      <c r="O117" s="11"/>
      <c r="P117" s="5"/>
      <c r="Q117" s="5"/>
      <c r="R117" s="36"/>
      <c r="S117" s="5"/>
      <c r="T117" s="11"/>
      <c r="U117" s="11"/>
      <c r="V117" s="5"/>
      <c r="W117" s="5"/>
      <c r="X117" s="5"/>
      <c r="Y117" s="11"/>
      <c r="Z117" s="5"/>
      <c r="AA117" s="5"/>
      <c r="AB117" s="5"/>
      <c r="AC117" s="5"/>
      <c r="AD117" s="11">
        <f t="shared" si="2"/>
        <v>5</v>
      </c>
      <c r="AE117" s="13">
        <f t="shared" si="3"/>
        <v>2</v>
      </c>
    </row>
    <row r="118" spans="1:31" ht="11.25">
      <c r="A118" s="3" t="s">
        <v>1140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1"/>
      <c r="P118" s="5"/>
      <c r="Q118" s="5"/>
      <c r="R118" s="36"/>
      <c r="S118" s="5">
        <v>2</v>
      </c>
      <c r="T118" s="5"/>
      <c r="U118" s="5"/>
      <c r="V118" s="5"/>
      <c r="W118" s="5"/>
      <c r="X118" s="5"/>
      <c r="Y118" s="11"/>
      <c r="Z118" s="5">
        <v>2</v>
      </c>
      <c r="AA118" s="5"/>
      <c r="AB118" s="5"/>
      <c r="AC118" s="5"/>
      <c r="AD118" s="11">
        <f t="shared" si="2"/>
        <v>4</v>
      </c>
      <c r="AE118" s="13">
        <f t="shared" si="3"/>
        <v>2</v>
      </c>
    </row>
    <row r="119" spans="1:31" ht="11.25">
      <c r="A119" s="29" t="s">
        <v>1724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1"/>
      <c r="P119" s="5"/>
      <c r="Q119" s="5"/>
      <c r="R119" s="36"/>
      <c r="S119" s="5"/>
      <c r="T119" s="5"/>
      <c r="U119" s="5"/>
      <c r="V119" s="5"/>
      <c r="W119" s="5"/>
      <c r="X119" s="5"/>
      <c r="Y119" s="11"/>
      <c r="Z119" s="5"/>
      <c r="AA119" s="5"/>
      <c r="AB119" s="5">
        <v>4</v>
      </c>
      <c r="AC119" s="5"/>
      <c r="AD119" s="11">
        <f t="shared" si="2"/>
        <v>4</v>
      </c>
      <c r="AE119" s="13">
        <f t="shared" si="3"/>
        <v>1</v>
      </c>
    </row>
    <row r="120" spans="1:31" ht="11.25">
      <c r="A120" s="3" t="s">
        <v>988</v>
      </c>
      <c r="B120" s="5"/>
      <c r="C120" s="5"/>
      <c r="D120" s="5"/>
      <c r="E120" s="5"/>
      <c r="F120" s="5"/>
      <c r="G120" s="5"/>
      <c r="H120" s="5"/>
      <c r="I120" s="5"/>
      <c r="J120" s="5">
        <v>4</v>
      </c>
      <c r="K120" s="5"/>
      <c r="L120" s="5"/>
      <c r="M120" s="5"/>
      <c r="N120" s="5"/>
      <c r="O120" s="11"/>
      <c r="P120" s="5"/>
      <c r="Q120" s="5"/>
      <c r="R120" s="36"/>
      <c r="S120" s="5"/>
      <c r="T120" s="5"/>
      <c r="U120" s="5"/>
      <c r="V120" s="5"/>
      <c r="W120" s="5"/>
      <c r="X120" s="5"/>
      <c r="Y120" s="11"/>
      <c r="Z120" s="5"/>
      <c r="AA120" s="5"/>
      <c r="AB120" s="5"/>
      <c r="AC120" s="5"/>
      <c r="AD120" s="11">
        <f t="shared" si="2"/>
        <v>4</v>
      </c>
      <c r="AE120" s="13">
        <f t="shared" si="3"/>
        <v>1</v>
      </c>
    </row>
    <row r="121" spans="1:31" ht="11.25">
      <c r="A121" s="3" t="s">
        <v>997</v>
      </c>
      <c r="B121" s="5"/>
      <c r="C121" s="5"/>
      <c r="D121" s="5"/>
      <c r="E121" s="5"/>
      <c r="F121" s="5"/>
      <c r="G121" s="5"/>
      <c r="H121" s="5"/>
      <c r="I121" s="5"/>
      <c r="J121" s="5">
        <v>4</v>
      </c>
      <c r="K121" s="5"/>
      <c r="L121" s="5"/>
      <c r="M121" s="5"/>
      <c r="N121" s="5"/>
      <c r="O121" s="11"/>
      <c r="P121" s="5"/>
      <c r="Q121" s="5"/>
      <c r="R121" s="36"/>
      <c r="S121" s="5"/>
      <c r="T121" s="5"/>
      <c r="U121" s="5"/>
      <c r="V121" s="5"/>
      <c r="W121" s="5"/>
      <c r="X121" s="5"/>
      <c r="Y121" s="11"/>
      <c r="Z121" s="5"/>
      <c r="AA121" s="5"/>
      <c r="AB121" s="5"/>
      <c r="AC121" s="5"/>
      <c r="AD121" s="11">
        <f t="shared" si="2"/>
        <v>4</v>
      </c>
      <c r="AE121" s="13">
        <f t="shared" si="3"/>
        <v>1</v>
      </c>
    </row>
    <row r="122" spans="1:31" ht="11.25">
      <c r="A122" s="3" t="s">
        <v>911</v>
      </c>
      <c r="B122" s="5"/>
      <c r="C122" s="5"/>
      <c r="D122" s="5"/>
      <c r="E122" s="5"/>
      <c r="F122" s="5"/>
      <c r="G122" s="5"/>
      <c r="H122" s="5"/>
      <c r="I122" s="5">
        <v>4</v>
      </c>
      <c r="J122" s="5"/>
      <c r="K122" s="5"/>
      <c r="L122" s="5"/>
      <c r="M122" s="5"/>
      <c r="N122" s="5"/>
      <c r="O122" s="11"/>
      <c r="P122" s="5"/>
      <c r="Q122" s="5"/>
      <c r="R122" s="36"/>
      <c r="S122" s="5"/>
      <c r="T122" s="5"/>
      <c r="U122" s="5"/>
      <c r="V122" s="5"/>
      <c r="W122" s="5"/>
      <c r="X122" s="5"/>
      <c r="Y122" s="11"/>
      <c r="Z122" s="5"/>
      <c r="AA122" s="5"/>
      <c r="AB122" s="5"/>
      <c r="AC122" s="5"/>
      <c r="AD122" s="11">
        <f t="shared" si="2"/>
        <v>4</v>
      </c>
      <c r="AE122" s="13">
        <f t="shared" si="3"/>
        <v>1</v>
      </c>
    </row>
    <row r="123" spans="1:47" ht="11.25">
      <c r="A123" s="29" t="s">
        <v>1332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>
        <v>4</v>
      </c>
      <c r="P123" s="5"/>
      <c r="Q123" s="5"/>
      <c r="R123" s="36"/>
      <c r="S123" s="5"/>
      <c r="T123" s="5"/>
      <c r="U123" s="5"/>
      <c r="V123" s="5"/>
      <c r="W123" s="5"/>
      <c r="X123" s="5"/>
      <c r="Y123" s="11"/>
      <c r="Z123" s="5"/>
      <c r="AA123" s="5"/>
      <c r="AB123" s="5"/>
      <c r="AC123" s="5"/>
      <c r="AD123" s="11">
        <f t="shared" si="2"/>
        <v>4</v>
      </c>
      <c r="AE123" s="13">
        <f t="shared" si="3"/>
        <v>1</v>
      </c>
      <c r="AN123" s="14"/>
      <c r="AQ123" s="8"/>
      <c r="AR123" s="8"/>
      <c r="AS123" s="8"/>
      <c r="AT123" s="8"/>
      <c r="AU123" s="8"/>
    </row>
    <row r="124" spans="1:31" ht="11.25">
      <c r="A124" s="3" t="s">
        <v>836</v>
      </c>
      <c r="B124" s="5"/>
      <c r="C124" s="5"/>
      <c r="D124" s="5"/>
      <c r="E124" s="5"/>
      <c r="F124" s="5"/>
      <c r="G124" s="5"/>
      <c r="H124" s="5">
        <v>4</v>
      </c>
      <c r="I124" s="5"/>
      <c r="J124" s="5"/>
      <c r="K124" s="5"/>
      <c r="L124" s="5"/>
      <c r="M124" s="5"/>
      <c r="N124" s="5"/>
      <c r="O124" s="11"/>
      <c r="P124" s="5"/>
      <c r="Q124" s="5"/>
      <c r="R124" s="36"/>
      <c r="S124" s="5"/>
      <c r="T124" s="5"/>
      <c r="U124" s="5"/>
      <c r="V124" s="5"/>
      <c r="W124" s="5"/>
      <c r="X124" s="5"/>
      <c r="Y124" s="11"/>
      <c r="Z124" s="5"/>
      <c r="AA124" s="5"/>
      <c r="AB124" s="5"/>
      <c r="AC124" s="5"/>
      <c r="AD124" s="11">
        <f t="shared" si="2"/>
        <v>4</v>
      </c>
      <c r="AE124" s="13">
        <f t="shared" si="3"/>
        <v>1</v>
      </c>
    </row>
    <row r="125" spans="1:31" ht="11.25">
      <c r="A125" s="3" t="s">
        <v>621</v>
      </c>
      <c r="B125" s="5"/>
      <c r="C125" s="5">
        <v>4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1"/>
      <c r="P125" s="5"/>
      <c r="Q125" s="5"/>
      <c r="R125" s="36"/>
      <c r="S125" s="5"/>
      <c r="T125" s="5"/>
      <c r="U125" s="5"/>
      <c r="V125" s="5"/>
      <c r="W125" s="5"/>
      <c r="X125" s="5"/>
      <c r="Y125" s="11"/>
      <c r="Z125" s="5"/>
      <c r="AA125" s="5"/>
      <c r="AB125" s="5"/>
      <c r="AC125" s="5"/>
      <c r="AD125" s="11">
        <f t="shared" si="2"/>
        <v>4</v>
      </c>
      <c r="AE125" s="13">
        <f t="shared" si="3"/>
        <v>1</v>
      </c>
    </row>
    <row r="126" spans="1:47" ht="11.25">
      <c r="A126" s="29" t="s">
        <v>1337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>
        <v>4</v>
      </c>
      <c r="P126" s="5"/>
      <c r="Q126" s="5"/>
      <c r="R126" s="36"/>
      <c r="S126" s="5"/>
      <c r="T126" s="5"/>
      <c r="U126" s="5"/>
      <c r="V126" s="5"/>
      <c r="W126" s="5"/>
      <c r="X126" s="5"/>
      <c r="Y126" s="11"/>
      <c r="Z126" s="5"/>
      <c r="AA126" s="5"/>
      <c r="AB126" s="5"/>
      <c r="AC126" s="5"/>
      <c r="AD126" s="11">
        <f t="shared" si="2"/>
        <v>4</v>
      </c>
      <c r="AE126" s="13">
        <f t="shared" si="3"/>
        <v>1</v>
      </c>
      <c r="AM126" s="14"/>
      <c r="AN126" s="14"/>
      <c r="AQ126" s="8"/>
      <c r="AR126" s="8"/>
      <c r="AS126" s="8"/>
      <c r="AT126" s="8"/>
      <c r="AU126" s="8"/>
    </row>
    <row r="127" spans="1:47" ht="11.25">
      <c r="A127" s="29" t="s">
        <v>1335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>
        <v>4</v>
      </c>
      <c r="P127" s="5"/>
      <c r="Q127" s="5"/>
      <c r="R127" s="36"/>
      <c r="S127" s="5"/>
      <c r="T127" s="5"/>
      <c r="U127" s="5"/>
      <c r="V127" s="5"/>
      <c r="W127" s="5"/>
      <c r="X127" s="5"/>
      <c r="Y127" s="11"/>
      <c r="Z127" s="5"/>
      <c r="AA127" s="5"/>
      <c r="AB127" s="5"/>
      <c r="AC127" s="5"/>
      <c r="AD127" s="11">
        <f t="shared" si="2"/>
        <v>4</v>
      </c>
      <c r="AE127" s="13">
        <f t="shared" si="3"/>
        <v>1</v>
      </c>
      <c r="AM127" s="14"/>
      <c r="AN127" s="14"/>
      <c r="AQ127" s="8"/>
      <c r="AR127" s="8"/>
      <c r="AS127" s="8"/>
      <c r="AT127" s="8"/>
      <c r="AU127" s="8"/>
    </row>
    <row r="128" spans="1:31" ht="11.25">
      <c r="A128" s="3" t="s">
        <v>985</v>
      </c>
      <c r="B128" s="5"/>
      <c r="C128" s="5"/>
      <c r="D128" s="5"/>
      <c r="E128" s="5"/>
      <c r="F128" s="5"/>
      <c r="G128" s="5"/>
      <c r="H128" s="5"/>
      <c r="I128" s="5">
        <v>2</v>
      </c>
      <c r="J128" s="5"/>
      <c r="K128" s="5"/>
      <c r="L128" s="5"/>
      <c r="M128" s="5"/>
      <c r="N128" s="5"/>
      <c r="O128" s="11"/>
      <c r="P128" s="5"/>
      <c r="Q128" s="5"/>
      <c r="R128" s="36"/>
      <c r="S128" s="5"/>
      <c r="T128" s="5"/>
      <c r="U128" s="5"/>
      <c r="V128" s="5">
        <v>2</v>
      </c>
      <c r="W128" s="5"/>
      <c r="X128" s="5"/>
      <c r="Y128" s="11"/>
      <c r="Z128" s="5"/>
      <c r="AA128" s="5"/>
      <c r="AB128" s="5"/>
      <c r="AC128" s="5"/>
      <c r="AD128" s="11">
        <f t="shared" si="2"/>
        <v>4</v>
      </c>
      <c r="AE128" s="13">
        <f t="shared" si="3"/>
        <v>2</v>
      </c>
    </row>
    <row r="129" spans="1:31" ht="11.25">
      <c r="A129" s="3" t="s">
        <v>789</v>
      </c>
      <c r="B129" s="5"/>
      <c r="C129" s="5"/>
      <c r="D129" s="5"/>
      <c r="E129" s="5"/>
      <c r="F129" s="5">
        <v>1</v>
      </c>
      <c r="G129" s="5"/>
      <c r="H129" s="5"/>
      <c r="I129" s="5">
        <v>1</v>
      </c>
      <c r="J129" s="5"/>
      <c r="K129" s="5"/>
      <c r="L129" s="5"/>
      <c r="M129" s="5">
        <v>2</v>
      </c>
      <c r="N129" s="5"/>
      <c r="O129" s="11"/>
      <c r="P129" s="5"/>
      <c r="Q129" s="5"/>
      <c r="R129" s="36"/>
      <c r="S129" s="5"/>
      <c r="T129" s="5"/>
      <c r="U129" s="5"/>
      <c r="V129" s="5"/>
      <c r="W129" s="5"/>
      <c r="X129" s="5"/>
      <c r="Y129" s="11"/>
      <c r="Z129" s="5"/>
      <c r="AA129" s="5"/>
      <c r="AB129" s="5"/>
      <c r="AC129" s="5"/>
      <c r="AD129" s="11">
        <f t="shared" si="2"/>
        <v>4</v>
      </c>
      <c r="AE129" s="13">
        <f t="shared" si="3"/>
        <v>3</v>
      </c>
    </row>
    <row r="130" spans="1:31" ht="11.25">
      <c r="A130" s="3" t="s">
        <v>516</v>
      </c>
      <c r="B130" s="5">
        <v>1</v>
      </c>
      <c r="C130" s="5"/>
      <c r="D130" s="5"/>
      <c r="E130" s="5"/>
      <c r="F130" s="5"/>
      <c r="G130" s="5"/>
      <c r="H130" s="5"/>
      <c r="I130" s="5"/>
      <c r="J130" s="5"/>
      <c r="K130" s="5"/>
      <c r="L130" s="5">
        <v>1</v>
      </c>
      <c r="M130" s="5"/>
      <c r="N130" s="5"/>
      <c r="O130" s="11"/>
      <c r="P130" s="5"/>
      <c r="Q130" s="5">
        <v>2</v>
      </c>
      <c r="R130" s="36"/>
      <c r="S130" s="5"/>
      <c r="T130" s="5"/>
      <c r="U130" s="5"/>
      <c r="V130" s="5"/>
      <c r="W130" s="5"/>
      <c r="X130" s="5"/>
      <c r="Y130" s="11"/>
      <c r="Z130" s="5"/>
      <c r="AA130" s="5"/>
      <c r="AB130" s="5"/>
      <c r="AC130" s="5"/>
      <c r="AD130" s="11">
        <f aca="true" t="shared" si="4" ref="AD130:AD193">SUM(B130:AC130)</f>
        <v>4</v>
      </c>
      <c r="AE130" s="13">
        <f aca="true" t="shared" si="5" ref="AE130:AE193">COUNTA(B130:AB130)</f>
        <v>3</v>
      </c>
    </row>
    <row r="131" spans="1:31" ht="11.25">
      <c r="A131" s="3" t="s">
        <v>865</v>
      </c>
      <c r="B131" s="5"/>
      <c r="C131" s="5"/>
      <c r="D131" s="5"/>
      <c r="E131" s="5"/>
      <c r="F131" s="5"/>
      <c r="G131" s="5">
        <v>0</v>
      </c>
      <c r="H131" s="5"/>
      <c r="I131" s="5"/>
      <c r="J131" s="5"/>
      <c r="K131" s="5"/>
      <c r="L131" s="5"/>
      <c r="M131" s="5"/>
      <c r="N131" s="5"/>
      <c r="O131" s="11"/>
      <c r="P131" s="5"/>
      <c r="Q131" s="5"/>
      <c r="R131" s="36"/>
      <c r="S131" s="5"/>
      <c r="T131" s="11"/>
      <c r="U131" s="11"/>
      <c r="V131" s="5"/>
      <c r="W131" s="5"/>
      <c r="X131" s="5"/>
      <c r="Y131" s="11"/>
      <c r="Z131" s="5">
        <v>4</v>
      </c>
      <c r="AA131" s="5"/>
      <c r="AB131" s="5"/>
      <c r="AC131" s="5"/>
      <c r="AD131" s="11">
        <f t="shared" si="4"/>
        <v>4</v>
      </c>
      <c r="AE131" s="13">
        <f t="shared" si="5"/>
        <v>2</v>
      </c>
    </row>
    <row r="132" spans="1:31" ht="11.25">
      <c r="A132" s="29" t="s">
        <v>1164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>
        <v>3</v>
      </c>
      <c r="N132" s="5"/>
      <c r="O132" s="11"/>
      <c r="P132" s="5"/>
      <c r="Q132" s="5"/>
      <c r="R132" s="36"/>
      <c r="S132" s="5"/>
      <c r="T132" s="5"/>
      <c r="U132" s="5"/>
      <c r="V132" s="5"/>
      <c r="W132" s="5"/>
      <c r="X132" s="5"/>
      <c r="Y132" s="11"/>
      <c r="Z132" s="5"/>
      <c r="AA132" s="5"/>
      <c r="AB132" s="5"/>
      <c r="AC132" s="5"/>
      <c r="AD132" s="11">
        <f t="shared" si="4"/>
        <v>3</v>
      </c>
      <c r="AE132" s="13">
        <f t="shared" si="5"/>
        <v>1</v>
      </c>
    </row>
    <row r="133" spans="1:31" ht="11.25">
      <c r="A133" s="3" t="s">
        <v>1179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1"/>
      <c r="P133" s="5"/>
      <c r="Q133" s="5"/>
      <c r="R133" s="36"/>
      <c r="S133" s="5">
        <v>1</v>
      </c>
      <c r="T133" s="5"/>
      <c r="U133" s="5"/>
      <c r="V133" s="5"/>
      <c r="W133" s="5"/>
      <c r="X133" s="5"/>
      <c r="Y133" s="11"/>
      <c r="Z133" s="5"/>
      <c r="AA133" s="5">
        <v>2</v>
      </c>
      <c r="AB133" s="5"/>
      <c r="AC133" s="5"/>
      <c r="AD133" s="11">
        <f t="shared" si="4"/>
        <v>3</v>
      </c>
      <c r="AE133" s="13">
        <f t="shared" si="5"/>
        <v>2</v>
      </c>
    </row>
    <row r="134" spans="1:31" ht="11.25">
      <c r="A134" s="3" t="s">
        <v>1182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1"/>
      <c r="P134" s="5"/>
      <c r="Q134" s="5"/>
      <c r="R134" s="36"/>
      <c r="S134" s="5"/>
      <c r="T134" s="5"/>
      <c r="U134" s="5"/>
      <c r="V134" s="5"/>
      <c r="W134" s="5"/>
      <c r="X134" s="5"/>
      <c r="Y134" s="11"/>
      <c r="Z134" s="5"/>
      <c r="AA134" s="5">
        <v>3</v>
      </c>
      <c r="AB134" s="5"/>
      <c r="AC134" s="5"/>
      <c r="AD134" s="11">
        <f t="shared" si="4"/>
        <v>3</v>
      </c>
      <c r="AE134" s="13">
        <f t="shared" si="5"/>
        <v>1</v>
      </c>
    </row>
    <row r="135" spans="1:31" ht="11.25">
      <c r="A135" s="29" t="s">
        <v>1505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1"/>
      <c r="P135" s="5"/>
      <c r="Q135" s="5"/>
      <c r="R135" s="36"/>
      <c r="S135" s="5"/>
      <c r="T135" s="5"/>
      <c r="U135" s="5"/>
      <c r="V135" s="5"/>
      <c r="W135" s="5"/>
      <c r="X135" s="5"/>
      <c r="Y135" s="11"/>
      <c r="Z135" s="5"/>
      <c r="AA135" s="5"/>
      <c r="AB135" s="5">
        <v>3</v>
      </c>
      <c r="AC135" s="5"/>
      <c r="AD135" s="11">
        <f t="shared" si="4"/>
        <v>3</v>
      </c>
      <c r="AE135" s="13">
        <f t="shared" si="5"/>
        <v>1</v>
      </c>
    </row>
    <row r="136" spans="1:31" ht="11.25">
      <c r="A136" s="31" t="s">
        <v>508</v>
      </c>
      <c r="B136" s="5">
        <v>0</v>
      </c>
      <c r="C136" s="5"/>
      <c r="D136" s="5"/>
      <c r="E136" s="5"/>
      <c r="F136" s="5"/>
      <c r="G136" s="5"/>
      <c r="H136" s="5">
        <v>2</v>
      </c>
      <c r="I136" s="5"/>
      <c r="J136" s="5"/>
      <c r="K136" s="5">
        <v>1</v>
      </c>
      <c r="L136" s="5"/>
      <c r="M136" s="5"/>
      <c r="N136" s="5"/>
      <c r="O136" s="11"/>
      <c r="P136" s="5"/>
      <c r="Q136" s="5"/>
      <c r="R136" s="36"/>
      <c r="S136" s="5"/>
      <c r="T136" s="5"/>
      <c r="U136" s="5"/>
      <c r="V136" s="5"/>
      <c r="W136" s="5"/>
      <c r="X136" s="5"/>
      <c r="Y136" s="11"/>
      <c r="Z136" s="5"/>
      <c r="AA136" s="5"/>
      <c r="AB136" s="5"/>
      <c r="AC136" s="5"/>
      <c r="AD136" s="11">
        <f t="shared" si="4"/>
        <v>3</v>
      </c>
      <c r="AE136" s="13">
        <f t="shared" si="5"/>
        <v>3</v>
      </c>
    </row>
    <row r="137" spans="1:31" ht="11.25">
      <c r="A137" s="3" t="s">
        <v>1514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1"/>
      <c r="P137" s="5"/>
      <c r="Q137" s="5"/>
      <c r="R137" s="36"/>
      <c r="S137" s="11"/>
      <c r="T137" s="5"/>
      <c r="U137" s="5"/>
      <c r="V137" s="5">
        <v>3</v>
      </c>
      <c r="W137" s="5"/>
      <c r="X137" s="5"/>
      <c r="Y137" s="11"/>
      <c r="Z137" s="5"/>
      <c r="AA137" s="5"/>
      <c r="AB137" s="5"/>
      <c r="AC137" s="5"/>
      <c r="AD137" s="11">
        <f t="shared" si="4"/>
        <v>3</v>
      </c>
      <c r="AE137" s="13">
        <f t="shared" si="5"/>
        <v>1</v>
      </c>
    </row>
    <row r="138" spans="1:47" ht="11.25">
      <c r="A138" s="29" t="s">
        <v>1329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>
        <v>3</v>
      </c>
      <c r="P138" s="5"/>
      <c r="Q138" s="5"/>
      <c r="R138" s="36"/>
      <c r="S138" s="5"/>
      <c r="T138" s="5"/>
      <c r="U138" s="5"/>
      <c r="V138" s="5"/>
      <c r="W138" s="5"/>
      <c r="X138" s="5"/>
      <c r="Y138" s="11"/>
      <c r="Z138" s="5"/>
      <c r="AA138" s="5"/>
      <c r="AB138" s="5"/>
      <c r="AC138" s="5"/>
      <c r="AD138" s="11">
        <f t="shared" si="4"/>
        <v>3</v>
      </c>
      <c r="AE138" s="13">
        <f t="shared" si="5"/>
        <v>1</v>
      </c>
      <c r="AN138" s="14"/>
      <c r="AQ138" s="8"/>
      <c r="AR138" s="8"/>
      <c r="AS138" s="8"/>
      <c r="AT138" s="8"/>
      <c r="AU138" s="8"/>
    </row>
    <row r="139" spans="1:31" ht="11.25">
      <c r="A139" s="29" t="s">
        <v>1726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/>
      <c r="P139" s="5"/>
      <c r="Q139" s="5"/>
      <c r="R139" s="36"/>
      <c r="S139" s="5"/>
      <c r="T139" s="5"/>
      <c r="U139" s="5"/>
      <c r="V139" s="5"/>
      <c r="W139" s="5"/>
      <c r="X139" s="5"/>
      <c r="Y139" s="11"/>
      <c r="Z139" s="5"/>
      <c r="AA139" s="5"/>
      <c r="AB139" s="5">
        <v>3</v>
      </c>
      <c r="AC139" s="5"/>
      <c r="AD139" s="11">
        <f t="shared" si="4"/>
        <v>3</v>
      </c>
      <c r="AE139" s="8">
        <f t="shared" si="5"/>
        <v>1</v>
      </c>
    </row>
    <row r="140" spans="1:31" ht="11.25">
      <c r="A140" s="3" t="s">
        <v>1597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1"/>
      <c r="P140" s="5"/>
      <c r="Q140" s="5"/>
      <c r="R140" s="36"/>
      <c r="S140" s="5"/>
      <c r="T140" s="5"/>
      <c r="U140" s="5"/>
      <c r="V140" s="5"/>
      <c r="W140" s="5"/>
      <c r="X140" s="5">
        <v>3</v>
      </c>
      <c r="Y140" s="11"/>
      <c r="Z140" s="5"/>
      <c r="AA140" s="5"/>
      <c r="AB140" s="5"/>
      <c r="AC140" s="5"/>
      <c r="AD140" s="11">
        <f t="shared" si="4"/>
        <v>3</v>
      </c>
      <c r="AE140" s="13">
        <f t="shared" si="5"/>
        <v>1</v>
      </c>
    </row>
    <row r="141" spans="1:31" ht="11.25">
      <c r="A141" s="3" t="s">
        <v>856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1"/>
      <c r="P141" s="5"/>
      <c r="Q141" s="5"/>
      <c r="R141" s="36"/>
      <c r="S141" s="5"/>
      <c r="T141" s="5"/>
      <c r="U141" s="5"/>
      <c r="V141" s="5"/>
      <c r="W141" s="5"/>
      <c r="X141" s="5">
        <v>3</v>
      </c>
      <c r="Y141" s="11"/>
      <c r="Z141" s="5"/>
      <c r="AA141" s="5"/>
      <c r="AB141" s="5"/>
      <c r="AC141" s="5"/>
      <c r="AD141" s="11">
        <f t="shared" si="4"/>
        <v>3</v>
      </c>
      <c r="AE141" s="13">
        <f t="shared" si="5"/>
        <v>1</v>
      </c>
    </row>
    <row r="142" spans="1:47" ht="11.25">
      <c r="A142" s="3" t="s">
        <v>650</v>
      </c>
      <c r="B142" s="5"/>
      <c r="C142" s="5"/>
      <c r="D142" s="49">
        <v>3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1"/>
      <c r="P142" s="5"/>
      <c r="Q142" s="5"/>
      <c r="R142" s="36"/>
      <c r="S142" s="5"/>
      <c r="T142" s="5"/>
      <c r="U142" s="5"/>
      <c r="V142" s="5"/>
      <c r="W142" s="5"/>
      <c r="X142" s="5"/>
      <c r="Y142" s="11"/>
      <c r="Z142" s="5"/>
      <c r="AA142" s="5"/>
      <c r="AB142" s="5"/>
      <c r="AC142" s="5"/>
      <c r="AD142" s="11">
        <f t="shared" si="4"/>
        <v>3</v>
      </c>
      <c r="AE142" s="13">
        <f t="shared" si="5"/>
        <v>1</v>
      </c>
      <c r="AN142" s="8"/>
      <c r="AO142" s="8"/>
      <c r="AP142" s="8"/>
      <c r="AQ142" s="8"/>
      <c r="AR142" s="8"/>
      <c r="AS142" s="8"/>
      <c r="AT142" s="8"/>
      <c r="AU142" s="8"/>
    </row>
    <row r="143" spans="1:31" ht="11.25">
      <c r="A143" s="3" t="s">
        <v>984</v>
      </c>
      <c r="B143" s="5"/>
      <c r="C143" s="5"/>
      <c r="D143" s="5"/>
      <c r="E143" s="5"/>
      <c r="F143" s="5"/>
      <c r="G143" s="5"/>
      <c r="H143" s="5"/>
      <c r="I143" s="5">
        <v>2</v>
      </c>
      <c r="J143" s="5"/>
      <c r="K143" s="5"/>
      <c r="L143" s="5"/>
      <c r="M143" s="5"/>
      <c r="N143" s="5"/>
      <c r="O143" s="11"/>
      <c r="P143" s="5"/>
      <c r="Q143" s="5"/>
      <c r="R143" s="36"/>
      <c r="S143" s="5"/>
      <c r="T143" s="5"/>
      <c r="U143" s="5"/>
      <c r="V143" s="5">
        <v>1</v>
      </c>
      <c r="W143" s="5"/>
      <c r="X143" s="5"/>
      <c r="Y143" s="11"/>
      <c r="Z143" s="5"/>
      <c r="AA143" s="5"/>
      <c r="AB143" s="5"/>
      <c r="AC143" s="5"/>
      <c r="AD143" s="11">
        <f t="shared" si="4"/>
        <v>3</v>
      </c>
      <c r="AE143" s="13">
        <f t="shared" si="5"/>
        <v>2</v>
      </c>
    </row>
    <row r="144" spans="1:47" ht="11.25">
      <c r="A144" s="29" t="s">
        <v>1346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>
        <v>3</v>
      </c>
      <c r="P144" s="5"/>
      <c r="Q144" s="5"/>
      <c r="R144" s="36"/>
      <c r="S144" s="5"/>
      <c r="T144" s="5"/>
      <c r="U144" s="5"/>
      <c r="V144" s="5"/>
      <c r="W144" s="5"/>
      <c r="X144" s="5"/>
      <c r="Y144" s="11"/>
      <c r="Z144" s="5"/>
      <c r="AA144" s="5"/>
      <c r="AB144" s="5"/>
      <c r="AC144" s="5"/>
      <c r="AD144" s="11">
        <f t="shared" si="4"/>
        <v>3</v>
      </c>
      <c r="AE144" s="13">
        <f t="shared" si="5"/>
        <v>1</v>
      </c>
      <c r="AN144" s="14"/>
      <c r="AQ144" s="8"/>
      <c r="AR144" s="8"/>
      <c r="AS144" s="8"/>
      <c r="AT144" s="8"/>
      <c r="AU144" s="8"/>
    </row>
    <row r="145" spans="1:31" ht="11.25">
      <c r="A145" s="29" t="s">
        <v>1169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>
        <v>3</v>
      </c>
      <c r="N145" s="5"/>
      <c r="O145" s="11"/>
      <c r="P145" s="5"/>
      <c r="Q145" s="5"/>
      <c r="R145" s="36"/>
      <c r="S145" s="5"/>
      <c r="T145" s="5"/>
      <c r="U145" s="5"/>
      <c r="V145" s="5"/>
      <c r="W145" s="5"/>
      <c r="X145" s="5"/>
      <c r="Y145" s="11"/>
      <c r="Z145" s="5"/>
      <c r="AA145" s="5"/>
      <c r="AB145" s="5"/>
      <c r="AC145" s="5"/>
      <c r="AD145" s="11">
        <f t="shared" si="4"/>
        <v>3</v>
      </c>
      <c r="AE145" s="13">
        <f t="shared" si="5"/>
        <v>1</v>
      </c>
    </row>
    <row r="146" spans="1:31" ht="11.25">
      <c r="A146" s="3" t="s">
        <v>1599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1"/>
      <c r="P146" s="5"/>
      <c r="Q146" s="5"/>
      <c r="R146" s="36"/>
      <c r="S146" s="5"/>
      <c r="T146" s="5"/>
      <c r="U146" s="5"/>
      <c r="V146" s="5"/>
      <c r="W146" s="5"/>
      <c r="X146" s="5">
        <v>3</v>
      </c>
      <c r="Y146" s="11"/>
      <c r="Z146" s="5"/>
      <c r="AA146" s="5"/>
      <c r="AB146" s="5"/>
      <c r="AC146" s="5"/>
      <c r="AD146" s="11">
        <f t="shared" si="4"/>
        <v>3</v>
      </c>
      <c r="AE146" s="13">
        <f t="shared" si="5"/>
        <v>1</v>
      </c>
    </row>
    <row r="147" spans="1:31" ht="11.25">
      <c r="A147" s="29" t="s">
        <v>1174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>
        <v>3</v>
      </c>
      <c r="N147" s="5"/>
      <c r="O147" s="11"/>
      <c r="P147" s="5"/>
      <c r="Q147" s="5"/>
      <c r="R147" s="36"/>
      <c r="S147" s="5"/>
      <c r="T147" s="5"/>
      <c r="U147" s="5"/>
      <c r="V147" s="5"/>
      <c r="W147" s="5"/>
      <c r="X147" s="5"/>
      <c r="Y147" s="11"/>
      <c r="Z147" s="5"/>
      <c r="AA147" s="5"/>
      <c r="AB147" s="5"/>
      <c r="AC147" s="5"/>
      <c r="AD147" s="11">
        <f t="shared" si="4"/>
        <v>3</v>
      </c>
      <c r="AE147" s="13">
        <f t="shared" si="5"/>
        <v>1</v>
      </c>
    </row>
    <row r="148" spans="1:47" ht="11.25">
      <c r="A148" s="29" t="s">
        <v>1321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2</v>
      </c>
      <c r="P148" s="5"/>
      <c r="Q148" s="5"/>
      <c r="R148" s="36"/>
      <c r="S148" s="5"/>
      <c r="T148" s="5"/>
      <c r="U148" s="5"/>
      <c r="V148" s="5"/>
      <c r="W148" s="5"/>
      <c r="X148" s="5"/>
      <c r="Y148" s="11"/>
      <c r="Z148" s="5"/>
      <c r="AA148" s="5"/>
      <c r="AB148" s="5"/>
      <c r="AC148" s="5"/>
      <c r="AD148" s="11">
        <f t="shared" si="4"/>
        <v>2</v>
      </c>
      <c r="AE148" s="13">
        <f t="shared" si="5"/>
        <v>1</v>
      </c>
      <c r="AN148" s="14"/>
      <c r="AQ148" s="8"/>
      <c r="AR148" s="8"/>
      <c r="AS148" s="8"/>
      <c r="AT148" s="8"/>
      <c r="AU148" s="8"/>
    </row>
    <row r="149" spans="1:47" ht="11.25">
      <c r="A149" s="29" t="s">
        <v>1320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v>2</v>
      </c>
      <c r="P149" s="5"/>
      <c r="Q149" s="5"/>
      <c r="R149" s="36"/>
      <c r="S149" s="5"/>
      <c r="T149" s="5"/>
      <c r="U149" s="5"/>
      <c r="V149" s="5"/>
      <c r="W149" s="5"/>
      <c r="X149" s="5"/>
      <c r="Y149" s="11"/>
      <c r="Z149" s="5"/>
      <c r="AA149" s="5"/>
      <c r="AB149" s="5"/>
      <c r="AC149" s="5"/>
      <c r="AD149" s="11">
        <f t="shared" si="4"/>
        <v>2</v>
      </c>
      <c r="AE149" s="13">
        <f t="shared" si="5"/>
        <v>1</v>
      </c>
      <c r="AN149" s="14"/>
      <c r="AQ149" s="8"/>
      <c r="AR149" s="8"/>
      <c r="AS149" s="8"/>
      <c r="AT149" s="8"/>
      <c r="AU149" s="8"/>
    </row>
    <row r="150" spans="1:31" ht="11.25">
      <c r="A150" s="3" t="s">
        <v>1114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1"/>
      <c r="P150" s="5"/>
      <c r="Q150" s="5"/>
      <c r="R150" s="36"/>
      <c r="S150" s="5">
        <v>2</v>
      </c>
      <c r="T150" s="5"/>
      <c r="U150" s="5"/>
      <c r="V150" s="5"/>
      <c r="W150" s="5"/>
      <c r="X150" s="5"/>
      <c r="Y150" s="11"/>
      <c r="Z150" s="5"/>
      <c r="AA150" s="5"/>
      <c r="AB150" s="5"/>
      <c r="AC150" s="5"/>
      <c r="AD150" s="11">
        <f t="shared" si="4"/>
        <v>2</v>
      </c>
      <c r="AE150" s="13">
        <f t="shared" si="5"/>
        <v>1</v>
      </c>
    </row>
    <row r="151" spans="1:31" ht="11.25">
      <c r="A151" s="3" t="s">
        <v>980</v>
      </c>
      <c r="B151" s="5"/>
      <c r="C151" s="5"/>
      <c r="D151" s="5"/>
      <c r="E151" s="5"/>
      <c r="F151" s="5"/>
      <c r="G151" s="5"/>
      <c r="H151" s="5"/>
      <c r="I151" s="5"/>
      <c r="J151" s="5">
        <v>2</v>
      </c>
      <c r="K151" s="5"/>
      <c r="L151" s="5"/>
      <c r="M151" s="5"/>
      <c r="N151" s="5"/>
      <c r="O151" s="11"/>
      <c r="P151" s="5"/>
      <c r="Q151" s="5"/>
      <c r="R151" s="36"/>
      <c r="S151" s="5"/>
      <c r="T151" s="5"/>
      <c r="U151" s="5"/>
      <c r="V151" s="5"/>
      <c r="W151" s="5"/>
      <c r="X151" s="5"/>
      <c r="Y151" s="11"/>
      <c r="Z151" s="5"/>
      <c r="AA151" s="5"/>
      <c r="AB151" s="5"/>
      <c r="AC151" s="5"/>
      <c r="AD151" s="11">
        <f t="shared" si="4"/>
        <v>2</v>
      </c>
      <c r="AE151" s="13">
        <f t="shared" si="5"/>
        <v>1</v>
      </c>
    </row>
    <row r="152" spans="1:47" ht="11.25">
      <c r="A152" s="29" t="s">
        <v>1324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>
        <v>2</v>
      </c>
      <c r="P152" s="5"/>
      <c r="Q152" s="5"/>
      <c r="R152" s="36"/>
      <c r="S152" s="5"/>
      <c r="T152" s="5"/>
      <c r="U152" s="5"/>
      <c r="V152" s="5"/>
      <c r="W152" s="5"/>
      <c r="X152" s="5"/>
      <c r="Y152" s="11"/>
      <c r="Z152" s="5"/>
      <c r="AA152" s="5"/>
      <c r="AB152" s="5"/>
      <c r="AC152" s="5"/>
      <c r="AD152" s="11">
        <f t="shared" si="4"/>
        <v>2</v>
      </c>
      <c r="AE152" s="13">
        <f t="shared" si="5"/>
        <v>1</v>
      </c>
      <c r="AN152" s="14"/>
      <c r="AQ152" s="8"/>
      <c r="AR152" s="8"/>
      <c r="AS152" s="8"/>
      <c r="AT152" s="8"/>
      <c r="AU152" s="8"/>
    </row>
    <row r="153" spans="1:31" ht="11.25">
      <c r="A153" s="3" t="s">
        <v>722</v>
      </c>
      <c r="B153" s="5"/>
      <c r="C153" s="5"/>
      <c r="D153" s="5"/>
      <c r="E153" s="5">
        <v>2</v>
      </c>
      <c r="F153" s="5"/>
      <c r="G153" s="5"/>
      <c r="H153" s="5"/>
      <c r="I153" s="5"/>
      <c r="J153" s="5"/>
      <c r="K153" s="5"/>
      <c r="L153" s="5"/>
      <c r="M153" s="5"/>
      <c r="N153" s="5"/>
      <c r="O153" s="11"/>
      <c r="P153" s="5"/>
      <c r="Q153" s="5"/>
      <c r="R153" s="36"/>
      <c r="S153" s="5"/>
      <c r="T153" s="5"/>
      <c r="U153" s="5"/>
      <c r="V153" s="5"/>
      <c r="W153" s="5"/>
      <c r="X153" s="5"/>
      <c r="Y153" s="11"/>
      <c r="Z153" s="5"/>
      <c r="AA153" s="5"/>
      <c r="AB153" s="5"/>
      <c r="AC153" s="5"/>
      <c r="AD153" s="11">
        <f t="shared" si="4"/>
        <v>2</v>
      </c>
      <c r="AE153" s="13">
        <f t="shared" si="5"/>
        <v>1</v>
      </c>
    </row>
    <row r="154" spans="1:31" ht="11.25">
      <c r="A154" s="3" t="s">
        <v>967</v>
      </c>
      <c r="B154" s="5"/>
      <c r="C154" s="5"/>
      <c r="D154" s="5"/>
      <c r="E154" s="5"/>
      <c r="F154" s="5"/>
      <c r="G154" s="5"/>
      <c r="H154" s="5"/>
      <c r="I154" s="5"/>
      <c r="J154" s="5">
        <v>2</v>
      </c>
      <c r="K154" s="5"/>
      <c r="L154" s="5"/>
      <c r="M154" s="5"/>
      <c r="N154" s="5"/>
      <c r="O154" s="11"/>
      <c r="P154" s="5"/>
      <c r="Q154" s="5"/>
      <c r="R154" s="36"/>
      <c r="S154" s="5"/>
      <c r="T154" s="5"/>
      <c r="U154" s="5"/>
      <c r="V154" s="5"/>
      <c r="W154" s="5"/>
      <c r="X154" s="5"/>
      <c r="Y154" s="11"/>
      <c r="Z154" s="5"/>
      <c r="AA154" s="5"/>
      <c r="AB154" s="5"/>
      <c r="AC154" s="5"/>
      <c r="AD154" s="11">
        <f t="shared" si="4"/>
        <v>2</v>
      </c>
      <c r="AE154" s="13">
        <f t="shared" si="5"/>
        <v>1</v>
      </c>
    </row>
    <row r="155" spans="1:31" ht="11.25">
      <c r="A155" s="3" t="s">
        <v>999</v>
      </c>
      <c r="B155" s="5"/>
      <c r="C155" s="5"/>
      <c r="D155" s="5"/>
      <c r="E155" s="5"/>
      <c r="F155" s="5"/>
      <c r="G155" s="5"/>
      <c r="H155" s="5"/>
      <c r="I155" s="5"/>
      <c r="J155" s="5">
        <v>2</v>
      </c>
      <c r="K155" s="5"/>
      <c r="L155" s="5"/>
      <c r="M155" s="5"/>
      <c r="N155" s="5"/>
      <c r="O155" s="11"/>
      <c r="P155" s="5"/>
      <c r="Q155" s="5"/>
      <c r="R155" s="36"/>
      <c r="S155" s="5"/>
      <c r="T155" s="5"/>
      <c r="U155" s="5"/>
      <c r="V155" s="5"/>
      <c r="W155" s="5"/>
      <c r="X155" s="5"/>
      <c r="Y155" s="11"/>
      <c r="Z155" s="5"/>
      <c r="AA155" s="5"/>
      <c r="AB155" s="5"/>
      <c r="AC155" s="5"/>
      <c r="AD155" s="11">
        <f t="shared" si="4"/>
        <v>2</v>
      </c>
      <c r="AE155" s="13">
        <f t="shared" si="5"/>
        <v>1</v>
      </c>
    </row>
    <row r="156" spans="1:31" ht="11.25">
      <c r="A156" s="3" t="s">
        <v>649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1"/>
      <c r="P156" s="5"/>
      <c r="Q156" s="5"/>
      <c r="R156" s="36">
        <v>2</v>
      </c>
      <c r="S156" s="5"/>
      <c r="T156" s="5"/>
      <c r="U156" s="5"/>
      <c r="V156" s="5"/>
      <c r="W156" s="5"/>
      <c r="X156" s="5"/>
      <c r="Y156" s="11"/>
      <c r="Z156" s="5"/>
      <c r="AA156" s="5"/>
      <c r="AB156" s="5"/>
      <c r="AC156" s="5"/>
      <c r="AD156" s="11">
        <f t="shared" si="4"/>
        <v>2</v>
      </c>
      <c r="AE156" s="13">
        <f t="shared" si="5"/>
        <v>1</v>
      </c>
    </row>
    <row r="157" spans="1:31" ht="11.25">
      <c r="A157" s="3" t="s">
        <v>1515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1"/>
      <c r="P157" s="5"/>
      <c r="Q157" s="5"/>
      <c r="R157" s="36"/>
      <c r="S157" s="5"/>
      <c r="T157" s="5"/>
      <c r="U157" s="5"/>
      <c r="V157" s="5">
        <v>2</v>
      </c>
      <c r="W157" s="5"/>
      <c r="X157" s="5"/>
      <c r="Y157" s="11"/>
      <c r="Z157" s="5"/>
      <c r="AA157" s="5"/>
      <c r="AB157" s="5"/>
      <c r="AC157" s="5"/>
      <c r="AD157" s="11">
        <f t="shared" si="4"/>
        <v>2</v>
      </c>
      <c r="AE157" s="13">
        <f t="shared" si="5"/>
        <v>1</v>
      </c>
    </row>
    <row r="158" spans="1:47" ht="11.25">
      <c r="A158" s="3" t="s">
        <v>1220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>
        <v>2</v>
      </c>
      <c r="O158" s="11"/>
      <c r="P158" s="5"/>
      <c r="Q158" s="5"/>
      <c r="R158" s="36"/>
      <c r="S158" s="5"/>
      <c r="T158" s="5"/>
      <c r="U158" s="5"/>
      <c r="V158" s="5"/>
      <c r="W158" s="5"/>
      <c r="X158" s="5"/>
      <c r="Y158" s="11"/>
      <c r="Z158" s="5"/>
      <c r="AA158" s="5"/>
      <c r="AB158" s="5"/>
      <c r="AC158" s="5"/>
      <c r="AD158" s="11">
        <f t="shared" si="4"/>
        <v>2</v>
      </c>
      <c r="AE158" s="13">
        <f t="shared" si="5"/>
        <v>1</v>
      </c>
      <c r="AN158" s="8"/>
      <c r="AO158" s="8"/>
      <c r="AP158" s="8"/>
      <c r="AQ158" s="8"/>
      <c r="AR158" s="8"/>
      <c r="AS158" s="8"/>
      <c r="AT158" s="8"/>
      <c r="AU158" s="8"/>
    </row>
    <row r="159" spans="1:31" ht="11.25">
      <c r="A159" s="3" t="s">
        <v>1598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1"/>
      <c r="P159" s="5"/>
      <c r="Q159" s="5"/>
      <c r="R159" s="36"/>
      <c r="S159" s="5"/>
      <c r="T159" s="5"/>
      <c r="U159" s="5"/>
      <c r="V159" s="5"/>
      <c r="W159" s="5"/>
      <c r="X159" s="5">
        <v>2</v>
      </c>
      <c r="Y159" s="11"/>
      <c r="Z159" s="5"/>
      <c r="AA159" s="5"/>
      <c r="AB159" s="5"/>
      <c r="AC159" s="5"/>
      <c r="AD159" s="11">
        <f t="shared" si="4"/>
        <v>2</v>
      </c>
      <c r="AE159" s="13">
        <f t="shared" si="5"/>
        <v>1</v>
      </c>
    </row>
    <row r="160" spans="1:47" ht="11.25">
      <c r="A160" s="3" t="s">
        <v>601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>
        <v>2</v>
      </c>
      <c r="O160" s="11"/>
      <c r="P160" s="5"/>
      <c r="Q160" s="5"/>
      <c r="R160" s="36"/>
      <c r="S160" s="5"/>
      <c r="T160" s="5"/>
      <c r="U160" s="5"/>
      <c r="V160" s="5"/>
      <c r="W160" s="5"/>
      <c r="X160" s="5"/>
      <c r="Y160" s="11"/>
      <c r="Z160" s="5"/>
      <c r="AA160" s="5"/>
      <c r="AB160" s="5"/>
      <c r="AC160" s="5"/>
      <c r="AD160" s="11">
        <f t="shared" si="4"/>
        <v>2</v>
      </c>
      <c r="AE160" s="13">
        <f t="shared" si="5"/>
        <v>1</v>
      </c>
      <c r="AN160" s="8"/>
      <c r="AO160" s="8"/>
      <c r="AP160" s="8"/>
      <c r="AQ160" s="8"/>
      <c r="AR160" s="8"/>
      <c r="AS160" s="8"/>
      <c r="AT160" s="8"/>
      <c r="AU160" s="8"/>
    </row>
    <row r="161" spans="1:31" ht="11.25">
      <c r="A161" s="3" t="s">
        <v>990</v>
      </c>
      <c r="B161" s="5"/>
      <c r="C161" s="5"/>
      <c r="D161" s="5"/>
      <c r="E161" s="5"/>
      <c r="F161" s="5"/>
      <c r="G161" s="5"/>
      <c r="H161" s="5"/>
      <c r="I161" s="5"/>
      <c r="J161" s="5">
        <v>1</v>
      </c>
      <c r="K161" s="5"/>
      <c r="L161" s="5"/>
      <c r="M161" s="5"/>
      <c r="N161" s="5"/>
      <c r="O161" s="11"/>
      <c r="P161" s="5">
        <v>1</v>
      </c>
      <c r="Q161" s="5"/>
      <c r="R161" s="36"/>
      <c r="S161" s="5"/>
      <c r="T161" s="5"/>
      <c r="U161" s="5"/>
      <c r="V161" s="5"/>
      <c r="W161" s="5"/>
      <c r="X161" s="5"/>
      <c r="Y161" s="11"/>
      <c r="Z161" s="5"/>
      <c r="AA161" s="5"/>
      <c r="AB161" s="5"/>
      <c r="AC161" s="5"/>
      <c r="AD161" s="11">
        <f t="shared" si="4"/>
        <v>2</v>
      </c>
      <c r="AE161" s="13">
        <f t="shared" si="5"/>
        <v>2</v>
      </c>
    </row>
    <row r="162" spans="1:47" ht="11.25">
      <c r="A162" s="29" t="s">
        <v>1339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>
        <v>2</v>
      </c>
      <c r="P162" s="5"/>
      <c r="Q162" s="5"/>
      <c r="R162" s="36"/>
      <c r="S162" s="5"/>
      <c r="T162" s="5"/>
      <c r="U162" s="5"/>
      <c r="V162" s="5"/>
      <c r="W162" s="5"/>
      <c r="X162" s="5"/>
      <c r="Y162" s="11"/>
      <c r="Z162" s="5"/>
      <c r="AA162" s="5"/>
      <c r="AB162" s="5"/>
      <c r="AC162" s="5"/>
      <c r="AD162" s="11">
        <f t="shared" si="4"/>
        <v>2</v>
      </c>
      <c r="AE162" s="13">
        <f t="shared" si="5"/>
        <v>1</v>
      </c>
      <c r="AN162" s="14"/>
      <c r="AQ162" s="8"/>
      <c r="AR162" s="8"/>
      <c r="AS162" s="8"/>
      <c r="AT162" s="8"/>
      <c r="AU162" s="8"/>
    </row>
    <row r="163" spans="1:47" ht="11.25">
      <c r="A163" s="29" t="s">
        <v>1345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>
        <v>2</v>
      </c>
      <c r="P163" s="5"/>
      <c r="Q163" s="5"/>
      <c r="R163" s="36"/>
      <c r="S163" s="5"/>
      <c r="T163" s="5"/>
      <c r="U163" s="5"/>
      <c r="V163" s="5"/>
      <c r="W163" s="5"/>
      <c r="X163" s="5"/>
      <c r="Y163" s="11"/>
      <c r="Z163" s="5"/>
      <c r="AA163" s="5"/>
      <c r="AB163" s="5"/>
      <c r="AC163" s="5"/>
      <c r="AD163" s="11">
        <f t="shared" si="4"/>
        <v>2</v>
      </c>
      <c r="AE163" s="13">
        <f t="shared" si="5"/>
        <v>1</v>
      </c>
      <c r="AN163" s="14"/>
      <c r="AQ163" s="8"/>
      <c r="AR163" s="8"/>
      <c r="AS163" s="8"/>
      <c r="AT163" s="8"/>
      <c r="AU163" s="8"/>
    </row>
    <row r="164" spans="1:47" ht="11.25">
      <c r="A164" s="29" t="s">
        <v>1347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>
        <v>2</v>
      </c>
      <c r="P164" s="5"/>
      <c r="Q164" s="5"/>
      <c r="R164" s="36"/>
      <c r="S164" s="5"/>
      <c r="T164" s="5"/>
      <c r="U164" s="5"/>
      <c r="V164" s="5"/>
      <c r="W164" s="5"/>
      <c r="X164" s="5"/>
      <c r="Y164" s="11"/>
      <c r="Z164" s="5"/>
      <c r="AA164" s="5"/>
      <c r="AB164" s="5"/>
      <c r="AC164" s="5"/>
      <c r="AD164" s="11">
        <f t="shared" si="4"/>
        <v>2</v>
      </c>
      <c r="AE164" s="13">
        <f t="shared" si="5"/>
        <v>1</v>
      </c>
      <c r="AN164" s="14"/>
      <c r="AQ164" s="8"/>
      <c r="AR164" s="8"/>
      <c r="AS164" s="8"/>
      <c r="AT164" s="8"/>
      <c r="AU164" s="8"/>
    </row>
    <row r="165" spans="1:31" ht="11.25">
      <c r="A165" s="3" t="s">
        <v>906</v>
      </c>
      <c r="B165" s="5"/>
      <c r="C165" s="5"/>
      <c r="D165" s="5"/>
      <c r="E165" s="5"/>
      <c r="F165" s="5"/>
      <c r="G165" s="5"/>
      <c r="H165" s="5"/>
      <c r="I165" s="5">
        <v>2</v>
      </c>
      <c r="J165" s="5"/>
      <c r="K165" s="5"/>
      <c r="L165" s="5"/>
      <c r="M165" s="5"/>
      <c r="N165" s="5"/>
      <c r="O165" s="11"/>
      <c r="P165" s="5"/>
      <c r="Q165" s="5"/>
      <c r="R165" s="36"/>
      <c r="S165" s="5"/>
      <c r="T165" s="5"/>
      <c r="U165" s="5"/>
      <c r="V165" s="5"/>
      <c r="W165" s="5"/>
      <c r="X165" s="5"/>
      <c r="Y165" s="11"/>
      <c r="Z165" s="5"/>
      <c r="AA165" s="5"/>
      <c r="AB165" s="5"/>
      <c r="AC165" s="5"/>
      <c r="AD165" s="11">
        <f t="shared" si="4"/>
        <v>2</v>
      </c>
      <c r="AE165" s="13">
        <f t="shared" si="5"/>
        <v>1</v>
      </c>
    </row>
    <row r="166" spans="1:47" ht="11.25">
      <c r="A166" s="29" t="s">
        <v>1350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v>2</v>
      </c>
      <c r="P166" s="5"/>
      <c r="Q166" s="5"/>
      <c r="R166" s="36"/>
      <c r="S166" s="5"/>
      <c r="T166" s="5"/>
      <c r="U166" s="5"/>
      <c r="V166" s="5"/>
      <c r="W166" s="5"/>
      <c r="X166" s="5"/>
      <c r="Y166" s="11"/>
      <c r="Z166" s="5"/>
      <c r="AA166" s="5"/>
      <c r="AB166" s="5"/>
      <c r="AC166" s="5"/>
      <c r="AD166" s="11">
        <f t="shared" si="4"/>
        <v>2</v>
      </c>
      <c r="AE166" s="13">
        <f t="shared" si="5"/>
        <v>1</v>
      </c>
      <c r="AN166" s="14"/>
      <c r="AQ166" s="8"/>
      <c r="AR166" s="8"/>
      <c r="AS166" s="8"/>
      <c r="AT166" s="8"/>
      <c r="AU166" s="8"/>
    </row>
    <row r="167" spans="1:31" ht="11.25">
      <c r="A167" s="29" t="s">
        <v>576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1"/>
      <c r="P167" s="5"/>
      <c r="Q167" s="5">
        <v>2</v>
      </c>
      <c r="R167" s="36"/>
      <c r="S167" s="5"/>
      <c r="T167" s="5"/>
      <c r="U167" s="5"/>
      <c r="V167" s="5"/>
      <c r="W167" s="5"/>
      <c r="X167" s="5"/>
      <c r="Y167" s="11"/>
      <c r="Z167" s="5"/>
      <c r="AA167" s="5"/>
      <c r="AB167" s="5"/>
      <c r="AC167" s="5"/>
      <c r="AD167" s="11">
        <f t="shared" si="4"/>
        <v>2</v>
      </c>
      <c r="AE167" s="13">
        <f t="shared" si="5"/>
        <v>1</v>
      </c>
    </row>
    <row r="168" spans="1:31" ht="11.25">
      <c r="A168" s="29" t="s">
        <v>1170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>
        <v>2</v>
      </c>
      <c r="N168" s="5"/>
      <c r="O168" s="11"/>
      <c r="P168" s="5"/>
      <c r="Q168" s="5"/>
      <c r="R168" s="36"/>
      <c r="S168" s="5"/>
      <c r="T168" s="5"/>
      <c r="U168" s="5"/>
      <c r="V168" s="5"/>
      <c r="W168" s="5"/>
      <c r="X168" s="5"/>
      <c r="Y168" s="11"/>
      <c r="Z168" s="5"/>
      <c r="AA168" s="5"/>
      <c r="AB168" s="5"/>
      <c r="AC168" s="5"/>
      <c r="AD168" s="11">
        <f t="shared" si="4"/>
        <v>2</v>
      </c>
      <c r="AE168" s="13">
        <f t="shared" si="5"/>
        <v>1</v>
      </c>
    </row>
    <row r="169" spans="1:47" ht="11.25">
      <c r="A169" s="3" t="s">
        <v>1468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1"/>
      <c r="P169" s="5"/>
      <c r="Q169" s="5"/>
      <c r="R169" s="36"/>
      <c r="S169" s="5"/>
      <c r="T169" s="5">
        <v>2</v>
      </c>
      <c r="U169" s="5"/>
      <c r="V169" s="5"/>
      <c r="W169" s="5"/>
      <c r="X169" s="5"/>
      <c r="Y169" s="11"/>
      <c r="Z169" s="5"/>
      <c r="AA169" s="5"/>
      <c r="AB169" s="5"/>
      <c r="AC169" s="5"/>
      <c r="AD169" s="11">
        <f t="shared" si="4"/>
        <v>2</v>
      </c>
      <c r="AE169" s="13">
        <f t="shared" si="5"/>
        <v>1</v>
      </c>
      <c r="AN169" s="8"/>
      <c r="AO169" s="8"/>
      <c r="AP169" s="8"/>
      <c r="AQ169" s="8"/>
      <c r="AR169" s="8"/>
      <c r="AS169" s="8"/>
      <c r="AT169" s="8"/>
      <c r="AU169" s="8"/>
    </row>
    <row r="170" spans="1:31" ht="11.25">
      <c r="A170" s="29" t="s">
        <v>1165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>
        <v>1</v>
      </c>
      <c r="N170" s="5"/>
      <c r="O170" s="11"/>
      <c r="P170" s="5"/>
      <c r="Q170" s="5"/>
      <c r="R170" s="36"/>
      <c r="S170" s="5"/>
      <c r="T170" s="5"/>
      <c r="U170" s="5"/>
      <c r="V170" s="5"/>
      <c r="W170" s="5"/>
      <c r="X170" s="5"/>
      <c r="Y170" s="11"/>
      <c r="Z170" s="5"/>
      <c r="AA170" s="5"/>
      <c r="AB170" s="5"/>
      <c r="AC170" s="5"/>
      <c r="AD170" s="11">
        <f t="shared" si="4"/>
        <v>1</v>
      </c>
      <c r="AE170" s="13">
        <f t="shared" si="5"/>
        <v>1</v>
      </c>
    </row>
    <row r="171" spans="1:31" ht="11.25">
      <c r="A171" s="3" t="s">
        <v>1181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1"/>
      <c r="P171" s="5"/>
      <c r="Q171" s="5"/>
      <c r="R171" s="36"/>
      <c r="S171" s="5"/>
      <c r="T171" s="5"/>
      <c r="U171" s="5"/>
      <c r="V171" s="5"/>
      <c r="W171" s="5"/>
      <c r="X171" s="5">
        <v>1</v>
      </c>
      <c r="Y171" s="11"/>
      <c r="Z171" s="5"/>
      <c r="AA171" s="5"/>
      <c r="AB171" s="5"/>
      <c r="AC171" s="5"/>
      <c r="AD171" s="11">
        <f t="shared" si="4"/>
        <v>1</v>
      </c>
      <c r="AE171" s="13">
        <f t="shared" si="5"/>
        <v>1</v>
      </c>
    </row>
    <row r="172" spans="1:47" ht="11.25">
      <c r="A172" s="29" t="s">
        <v>1322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>
        <v>1</v>
      </c>
      <c r="P172" s="5"/>
      <c r="Q172" s="5"/>
      <c r="R172" s="36"/>
      <c r="S172" s="5"/>
      <c r="T172" s="5"/>
      <c r="U172" s="5"/>
      <c r="V172" s="5"/>
      <c r="W172" s="5"/>
      <c r="X172" s="5"/>
      <c r="Y172" s="11"/>
      <c r="Z172" s="5"/>
      <c r="AA172" s="5"/>
      <c r="AB172" s="5"/>
      <c r="AC172" s="5"/>
      <c r="AD172" s="11">
        <f t="shared" si="4"/>
        <v>1</v>
      </c>
      <c r="AE172" s="13">
        <f t="shared" si="5"/>
        <v>1</v>
      </c>
      <c r="AN172" s="14"/>
      <c r="AQ172" s="8"/>
      <c r="AR172" s="8"/>
      <c r="AS172" s="8"/>
      <c r="AT172" s="8"/>
      <c r="AU172" s="8"/>
    </row>
    <row r="173" spans="1:31" ht="11.25">
      <c r="A173" s="29" t="s">
        <v>1723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1"/>
      <c r="P173" s="5"/>
      <c r="Q173" s="5"/>
      <c r="R173" s="36"/>
      <c r="S173" s="5"/>
      <c r="T173" s="5"/>
      <c r="U173" s="5"/>
      <c r="V173" s="5"/>
      <c r="W173" s="5"/>
      <c r="X173" s="5"/>
      <c r="Y173" s="11"/>
      <c r="Z173" s="5"/>
      <c r="AA173" s="5"/>
      <c r="AB173" s="5">
        <v>1</v>
      </c>
      <c r="AC173" s="5"/>
      <c r="AD173" s="11">
        <f t="shared" si="4"/>
        <v>1</v>
      </c>
      <c r="AE173" s="13">
        <f t="shared" si="5"/>
        <v>1</v>
      </c>
    </row>
    <row r="174" spans="1:31" ht="11.25">
      <c r="A174" s="3" t="s">
        <v>968</v>
      </c>
      <c r="B174" s="5"/>
      <c r="C174" s="5"/>
      <c r="D174" s="5"/>
      <c r="E174" s="5"/>
      <c r="F174" s="5"/>
      <c r="G174" s="5"/>
      <c r="H174" s="5"/>
      <c r="I174" s="5"/>
      <c r="J174" s="5">
        <v>1</v>
      </c>
      <c r="K174" s="5"/>
      <c r="L174" s="5"/>
      <c r="M174" s="5"/>
      <c r="N174" s="5"/>
      <c r="O174" s="11"/>
      <c r="P174" s="5"/>
      <c r="Q174" s="5"/>
      <c r="R174" s="36"/>
      <c r="S174" s="5"/>
      <c r="T174" s="5"/>
      <c r="U174" s="5"/>
      <c r="V174" s="5"/>
      <c r="W174" s="5"/>
      <c r="X174" s="5"/>
      <c r="Y174" s="11"/>
      <c r="Z174" s="5"/>
      <c r="AA174" s="5"/>
      <c r="AB174" s="5"/>
      <c r="AC174" s="5"/>
      <c r="AD174" s="11">
        <f t="shared" si="4"/>
        <v>1</v>
      </c>
      <c r="AE174" s="13">
        <f t="shared" si="5"/>
        <v>1</v>
      </c>
    </row>
    <row r="175" spans="1:47" ht="11.25">
      <c r="A175" s="29" t="s">
        <v>1323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>
        <v>1</v>
      </c>
      <c r="P175" s="5"/>
      <c r="Q175" s="5"/>
      <c r="R175" s="36"/>
      <c r="S175" s="5"/>
      <c r="T175" s="5"/>
      <c r="U175" s="5"/>
      <c r="V175" s="5"/>
      <c r="W175" s="5"/>
      <c r="X175" s="5"/>
      <c r="Y175" s="11"/>
      <c r="Z175" s="5"/>
      <c r="AA175" s="5"/>
      <c r="AB175" s="5"/>
      <c r="AC175" s="5"/>
      <c r="AD175" s="11">
        <f t="shared" si="4"/>
        <v>1</v>
      </c>
      <c r="AE175" s="13">
        <f t="shared" si="5"/>
        <v>1</v>
      </c>
      <c r="AN175" s="14"/>
      <c r="AQ175" s="8"/>
      <c r="AR175" s="8"/>
      <c r="AS175" s="8"/>
      <c r="AT175" s="8"/>
      <c r="AU175" s="8"/>
    </row>
    <row r="176" spans="1:31" ht="11.25">
      <c r="A176" s="3" t="s">
        <v>994</v>
      </c>
      <c r="B176" s="5"/>
      <c r="C176" s="5"/>
      <c r="D176" s="5"/>
      <c r="E176" s="5"/>
      <c r="F176" s="5"/>
      <c r="G176" s="5"/>
      <c r="H176" s="5"/>
      <c r="I176" s="5"/>
      <c r="J176" s="5">
        <v>1</v>
      </c>
      <c r="K176" s="5"/>
      <c r="L176" s="5"/>
      <c r="M176" s="5"/>
      <c r="N176" s="5"/>
      <c r="O176" s="11"/>
      <c r="P176" s="5"/>
      <c r="Q176" s="5"/>
      <c r="R176" s="36"/>
      <c r="S176" s="5"/>
      <c r="T176" s="5"/>
      <c r="U176" s="5"/>
      <c r="V176" s="5"/>
      <c r="W176" s="5"/>
      <c r="X176" s="5"/>
      <c r="Y176" s="11"/>
      <c r="Z176" s="5"/>
      <c r="AA176" s="5"/>
      <c r="AB176" s="5"/>
      <c r="AC176" s="5"/>
      <c r="AD176" s="11">
        <f t="shared" si="4"/>
        <v>1</v>
      </c>
      <c r="AE176" s="13">
        <f t="shared" si="5"/>
        <v>1</v>
      </c>
    </row>
    <row r="177" spans="1:31" ht="11.25">
      <c r="A177" s="3" t="s">
        <v>998</v>
      </c>
      <c r="B177" s="5"/>
      <c r="C177" s="5"/>
      <c r="D177" s="5"/>
      <c r="E177" s="5"/>
      <c r="F177" s="5"/>
      <c r="G177" s="5"/>
      <c r="H177" s="5"/>
      <c r="I177" s="5"/>
      <c r="J177" s="5">
        <v>1</v>
      </c>
      <c r="K177" s="5"/>
      <c r="L177" s="5"/>
      <c r="M177" s="5"/>
      <c r="N177" s="5"/>
      <c r="O177" s="11"/>
      <c r="P177" s="5"/>
      <c r="Q177" s="5"/>
      <c r="R177" s="36"/>
      <c r="S177" s="5"/>
      <c r="T177" s="5"/>
      <c r="U177" s="5"/>
      <c r="V177" s="5"/>
      <c r="W177" s="5"/>
      <c r="X177" s="5"/>
      <c r="Y177" s="11"/>
      <c r="Z177" s="5"/>
      <c r="AA177" s="5"/>
      <c r="AB177" s="5"/>
      <c r="AC177" s="5"/>
      <c r="AD177" s="11">
        <f t="shared" si="4"/>
        <v>1</v>
      </c>
      <c r="AE177" s="13">
        <f t="shared" si="5"/>
        <v>1</v>
      </c>
    </row>
    <row r="178" spans="1:31" ht="11.25">
      <c r="A178" s="3" t="s">
        <v>996</v>
      </c>
      <c r="B178" s="5"/>
      <c r="C178" s="5"/>
      <c r="D178" s="5"/>
      <c r="E178" s="5"/>
      <c r="F178" s="5"/>
      <c r="G178" s="5"/>
      <c r="H178" s="5"/>
      <c r="I178" s="5"/>
      <c r="J178" s="5">
        <v>1</v>
      </c>
      <c r="K178" s="5"/>
      <c r="L178" s="5"/>
      <c r="M178" s="5"/>
      <c r="N178" s="5"/>
      <c r="O178" s="11"/>
      <c r="P178" s="5"/>
      <c r="Q178" s="5"/>
      <c r="R178" s="36"/>
      <c r="S178" s="5"/>
      <c r="T178" s="5"/>
      <c r="U178" s="5"/>
      <c r="V178" s="5"/>
      <c r="W178" s="5"/>
      <c r="X178" s="5"/>
      <c r="Y178" s="11"/>
      <c r="Z178" s="5"/>
      <c r="AA178" s="5"/>
      <c r="AB178" s="5"/>
      <c r="AC178" s="5"/>
      <c r="AD178" s="11">
        <f t="shared" si="4"/>
        <v>1</v>
      </c>
      <c r="AE178" s="13">
        <f t="shared" si="5"/>
        <v>1</v>
      </c>
    </row>
    <row r="179" spans="1:31" ht="11.25">
      <c r="A179" s="3" t="s">
        <v>995</v>
      </c>
      <c r="B179" s="5"/>
      <c r="C179" s="5"/>
      <c r="D179" s="5"/>
      <c r="E179" s="5"/>
      <c r="F179" s="5"/>
      <c r="G179" s="5"/>
      <c r="H179" s="5"/>
      <c r="I179" s="5"/>
      <c r="J179" s="5">
        <v>1</v>
      </c>
      <c r="K179" s="5"/>
      <c r="L179" s="5"/>
      <c r="M179" s="5"/>
      <c r="N179" s="5"/>
      <c r="O179" s="11"/>
      <c r="P179" s="5"/>
      <c r="Q179" s="5"/>
      <c r="R179" s="36"/>
      <c r="S179" s="5"/>
      <c r="T179" s="5"/>
      <c r="U179" s="5"/>
      <c r="V179" s="5"/>
      <c r="W179" s="5"/>
      <c r="X179" s="5"/>
      <c r="Y179" s="11"/>
      <c r="Z179" s="5"/>
      <c r="AA179" s="5"/>
      <c r="AB179" s="5"/>
      <c r="AC179" s="5"/>
      <c r="AD179" s="11">
        <f t="shared" si="4"/>
        <v>1</v>
      </c>
      <c r="AE179" s="13">
        <f t="shared" si="5"/>
        <v>1</v>
      </c>
    </row>
    <row r="180" spans="1:47" ht="11.25">
      <c r="A180" s="29" t="s">
        <v>1327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>
        <v>1</v>
      </c>
      <c r="P180" s="5"/>
      <c r="Q180" s="5"/>
      <c r="R180" s="36"/>
      <c r="S180" s="5"/>
      <c r="T180" s="5"/>
      <c r="U180" s="5"/>
      <c r="V180" s="5"/>
      <c r="W180" s="5"/>
      <c r="X180" s="5"/>
      <c r="Y180" s="11"/>
      <c r="Z180" s="5"/>
      <c r="AA180" s="5"/>
      <c r="AB180" s="5"/>
      <c r="AC180" s="5"/>
      <c r="AD180" s="11">
        <f t="shared" si="4"/>
        <v>1</v>
      </c>
      <c r="AE180" s="13">
        <f t="shared" si="5"/>
        <v>1</v>
      </c>
      <c r="AN180" s="14"/>
      <c r="AQ180" s="8"/>
      <c r="AR180" s="8"/>
      <c r="AS180" s="8"/>
      <c r="AT180" s="8"/>
      <c r="AU180" s="8"/>
    </row>
    <row r="181" spans="1:47" ht="11.25">
      <c r="A181" s="29" t="s">
        <v>1331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>
        <v>1</v>
      </c>
      <c r="P181" s="5"/>
      <c r="Q181" s="5"/>
      <c r="R181" s="36"/>
      <c r="S181" s="5"/>
      <c r="T181" s="5"/>
      <c r="U181" s="5"/>
      <c r="V181" s="5"/>
      <c r="W181" s="5"/>
      <c r="X181" s="5"/>
      <c r="Y181" s="11"/>
      <c r="Z181" s="5"/>
      <c r="AA181" s="5"/>
      <c r="AB181" s="5"/>
      <c r="AC181" s="5"/>
      <c r="AD181" s="11">
        <f t="shared" si="4"/>
        <v>1</v>
      </c>
      <c r="AE181" s="13">
        <f t="shared" si="5"/>
        <v>1</v>
      </c>
      <c r="AN181" s="14"/>
      <c r="AQ181" s="8"/>
      <c r="AR181" s="8"/>
      <c r="AS181" s="8"/>
      <c r="AT181" s="8"/>
      <c r="AU181" s="8"/>
    </row>
    <row r="182" spans="1:31" ht="11.25">
      <c r="A182" s="29" t="s">
        <v>1727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1"/>
      <c r="P182" s="5"/>
      <c r="Q182" s="5"/>
      <c r="R182" s="36"/>
      <c r="S182" s="5"/>
      <c r="T182" s="5"/>
      <c r="U182" s="5"/>
      <c r="V182" s="5"/>
      <c r="W182" s="5"/>
      <c r="X182" s="5"/>
      <c r="Y182" s="11"/>
      <c r="Z182" s="5"/>
      <c r="AA182" s="5"/>
      <c r="AB182" s="5">
        <v>1</v>
      </c>
      <c r="AC182" s="5"/>
      <c r="AD182" s="11">
        <f t="shared" si="4"/>
        <v>1</v>
      </c>
      <c r="AE182" s="8">
        <f t="shared" si="5"/>
        <v>1</v>
      </c>
    </row>
    <row r="183" spans="1:31" ht="11.25" customHeight="1">
      <c r="A183" s="3" t="s">
        <v>724</v>
      </c>
      <c r="B183" s="5"/>
      <c r="C183" s="5"/>
      <c r="D183" s="5"/>
      <c r="E183" s="5">
        <v>1</v>
      </c>
      <c r="F183" s="5"/>
      <c r="G183" s="5"/>
      <c r="H183" s="5"/>
      <c r="I183" s="5"/>
      <c r="J183" s="5"/>
      <c r="K183" s="5"/>
      <c r="L183" s="5"/>
      <c r="M183" s="5"/>
      <c r="N183" s="5"/>
      <c r="O183" s="11"/>
      <c r="P183" s="5"/>
      <c r="Q183" s="5"/>
      <c r="R183" s="36"/>
      <c r="S183" s="5"/>
      <c r="T183" s="5"/>
      <c r="U183" s="5"/>
      <c r="V183" s="5"/>
      <c r="W183" s="5"/>
      <c r="X183" s="5"/>
      <c r="Y183" s="11"/>
      <c r="Z183" s="5"/>
      <c r="AA183" s="5"/>
      <c r="AB183" s="5"/>
      <c r="AC183" s="36"/>
      <c r="AD183" s="11">
        <f t="shared" si="4"/>
        <v>1</v>
      </c>
      <c r="AE183" s="13">
        <f t="shared" si="5"/>
        <v>1</v>
      </c>
    </row>
    <row r="184" spans="1:31" ht="11.25">
      <c r="A184" s="3" t="s">
        <v>704</v>
      </c>
      <c r="B184" s="5"/>
      <c r="C184" s="5"/>
      <c r="D184" s="5"/>
      <c r="E184" s="5"/>
      <c r="F184" s="5"/>
      <c r="G184" s="5"/>
      <c r="H184" s="5"/>
      <c r="I184" s="5"/>
      <c r="J184" s="5">
        <v>1</v>
      </c>
      <c r="K184" s="5"/>
      <c r="L184" s="5"/>
      <c r="M184" s="5"/>
      <c r="N184" s="5"/>
      <c r="O184" s="11"/>
      <c r="P184" s="5"/>
      <c r="Q184" s="5"/>
      <c r="R184" s="36"/>
      <c r="S184" s="5"/>
      <c r="T184" s="5"/>
      <c r="U184" s="5"/>
      <c r="V184" s="5"/>
      <c r="W184" s="5"/>
      <c r="X184" s="5"/>
      <c r="Y184" s="11"/>
      <c r="Z184" s="5"/>
      <c r="AA184" s="5"/>
      <c r="AB184" s="5"/>
      <c r="AC184" s="5"/>
      <c r="AD184" s="11">
        <f t="shared" si="4"/>
        <v>1</v>
      </c>
      <c r="AE184" s="13">
        <f t="shared" si="5"/>
        <v>1</v>
      </c>
    </row>
    <row r="185" spans="1:31" ht="11.25">
      <c r="A185" s="3" t="s">
        <v>981</v>
      </c>
      <c r="B185" s="5"/>
      <c r="C185" s="5"/>
      <c r="D185" s="5"/>
      <c r="E185" s="5"/>
      <c r="F185" s="5"/>
      <c r="G185" s="5"/>
      <c r="H185" s="5"/>
      <c r="I185" s="5">
        <v>1</v>
      </c>
      <c r="J185" s="5"/>
      <c r="K185" s="5"/>
      <c r="L185" s="5"/>
      <c r="M185" s="5"/>
      <c r="N185" s="5"/>
      <c r="O185" s="11"/>
      <c r="P185" s="5"/>
      <c r="Q185" s="5"/>
      <c r="R185" s="36"/>
      <c r="S185" s="5"/>
      <c r="T185" s="5"/>
      <c r="U185" s="5"/>
      <c r="V185" s="5"/>
      <c r="W185" s="5"/>
      <c r="X185" s="5"/>
      <c r="Y185" s="11"/>
      <c r="Z185" s="5"/>
      <c r="AA185" s="5"/>
      <c r="AB185" s="5"/>
      <c r="AC185" s="5"/>
      <c r="AD185" s="11">
        <f t="shared" si="4"/>
        <v>1</v>
      </c>
      <c r="AE185" s="13">
        <f t="shared" si="5"/>
        <v>1</v>
      </c>
    </row>
    <row r="186" spans="1:31" ht="11.25">
      <c r="A186" s="3" t="s">
        <v>684</v>
      </c>
      <c r="B186" s="5"/>
      <c r="C186" s="5"/>
      <c r="D186" s="5"/>
      <c r="E186" s="5"/>
      <c r="F186" s="5">
        <v>1</v>
      </c>
      <c r="G186" s="5"/>
      <c r="H186" s="5"/>
      <c r="I186" s="5"/>
      <c r="J186" s="5"/>
      <c r="K186" s="5"/>
      <c r="L186" s="5"/>
      <c r="M186" s="5"/>
      <c r="N186" s="5"/>
      <c r="O186" s="11"/>
      <c r="P186" s="5"/>
      <c r="Q186" s="5"/>
      <c r="R186" s="36"/>
      <c r="S186" s="5"/>
      <c r="T186" s="5"/>
      <c r="U186" s="5"/>
      <c r="V186" s="5"/>
      <c r="W186" s="5"/>
      <c r="X186" s="5"/>
      <c r="Y186" s="11"/>
      <c r="Z186" s="5"/>
      <c r="AA186" s="5"/>
      <c r="AB186" s="5"/>
      <c r="AC186" s="5"/>
      <c r="AD186" s="11">
        <f t="shared" si="4"/>
        <v>1</v>
      </c>
      <c r="AE186" s="13">
        <f t="shared" si="5"/>
        <v>1</v>
      </c>
    </row>
    <row r="187" spans="1:47" ht="11.25">
      <c r="A187" s="3" t="s">
        <v>1389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11"/>
      <c r="P187" s="5">
        <v>1</v>
      </c>
      <c r="Q187" s="5"/>
      <c r="R187" s="36"/>
      <c r="S187" s="5"/>
      <c r="T187" s="5"/>
      <c r="U187" s="5"/>
      <c r="V187" s="5"/>
      <c r="W187" s="5"/>
      <c r="X187" s="5"/>
      <c r="Y187" s="11"/>
      <c r="Z187" s="5"/>
      <c r="AA187" s="5"/>
      <c r="AB187" s="5"/>
      <c r="AC187" s="5"/>
      <c r="AD187" s="11">
        <f t="shared" si="4"/>
        <v>1</v>
      </c>
      <c r="AE187" s="13">
        <f t="shared" si="5"/>
        <v>1</v>
      </c>
      <c r="AN187" s="14"/>
      <c r="AU187" s="8"/>
    </row>
    <row r="188" spans="1:47" ht="11.25">
      <c r="A188" s="29" t="s">
        <v>1340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>
        <v>1</v>
      </c>
      <c r="P188" s="5"/>
      <c r="Q188" s="5"/>
      <c r="R188" s="36"/>
      <c r="S188" s="5"/>
      <c r="T188" s="5"/>
      <c r="U188" s="5"/>
      <c r="V188" s="5"/>
      <c r="W188" s="5"/>
      <c r="X188" s="5"/>
      <c r="Y188" s="11"/>
      <c r="Z188" s="5"/>
      <c r="AA188" s="5"/>
      <c r="AB188" s="5"/>
      <c r="AC188" s="5"/>
      <c r="AD188" s="11">
        <f t="shared" si="4"/>
        <v>1</v>
      </c>
      <c r="AE188" s="13">
        <f t="shared" si="5"/>
        <v>1</v>
      </c>
      <c r="AM188" s="14"/>
      <c r="AN188" s="14"/>
      <c r="AQ188" s="8"/>
      <c r="AR188" s="8"/>
      <c r="AS188" s="8"/>
      <c r="AT188" s="8"/>
      <c r="AU188" s="8"/>
    </row>
    <row r="189" spans="1:47" ht="11.25">
      <c r="A189" s="29" t="s">
        <v>1343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>
        <v>1</v>
      </c>
      <c r="P189" s="5"/>
      <c r="Q189" s="5"/>
      <c r="R189" s="36"/>
      <c r="S189" s="5"/>
      <c r="T189" s="5"/>
      <c r="U189" s="5"/>
      <c r="V189" s="5"/>
      <c r="W189" s="5"/>
      <c r="X189" s="5"/>
      <c r="Y189" s="11"/>
      <c r="Z189" s="5"/>
      <c r="AA189" s="5"/>
      <c r="AB189" s="5"/>
      <c r="AC189" s="5"/>
      <c r="AD189" s="11">
        <f t="shared" si="4"/>
        <v>1</v>
      </c>
      <c r="AE189" s="13">
        <f t="shared" si="5"/>
        <v>1</v>
      </c>
      <c r="AN189" s="14"/>
      <c r="AQ189" s="8"/>
      <c r="AR189" s="8"/>
      <c r="AS189" s="8"/>
      <c r="AT189" s="8"/>
      <c r="AU189" s="8"/>
    </row>
    <row r="190" spans="1:47" ht="11.25">
      <c r="A190" s="29" t="s">
        <v>1341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>
        <v>1</v>
      </c>
      <c r="P190" s="5"/>
      <c r="Q190" s="5"/>
      <c r="R190" s="36"/>
      <c r="S190" s="5"/>
      <c r="T190" s="5"/>
      <c r="U190" s="5"/>
      <c r="V190" s="5"/>
      <c r="W190" s="5"/>
      <c r="X190" s="5"/>
      <c r="Y190" s="11"/>
      <c r="Z190" s="5"/>
      <c r="AA190" s="5"/>
      <c r="AB190" s="5"/>
      <c r="AC190" s="5"/>
      <c r="AD190" s="11">
        <f t="shared" si="4"/>
        <v>1</v>
      </c>
      <c r="AE190" s="13">
        <f t="shared" si="5"/>
        <v>1</v>
      </c>
      <c r="AN190" s="14"/>
      <c r="AQ190" s="8"/>
      <c r="AR190" s="8"/>
      <c r="AS190" s="8"/>
      <c r="AT190" s="8"/>
      <c r="AU190" s="8"/>
    </row>
    <row r="191" spans="1:31" ht="11.25">
      <c r="A191" s="3" t="s">
        <v>904</v>
      </c>
      <c r="B191" s="5"/>
      <c r="C191" s="5"/>
      <c r="D191" s="5"/>
      <c r="E191" s="5"/>
      <c r="F191" s="5"/>
      <c r="G191" s="5"/>
      <c r="H191" s="5"/>
      <c r="I191" s="5">
        <v>1</v>
      </c>
      <c r="J191" s="5"/>
      <c r="K191" s="5"/>
      <c r="L191" s="5"/>
      <c r="M191" s="5"/>
      <c r="N191" s="5"/>
      <c r="O191" s="11"/>
      <c r="P191" s="5"/>
      <c r="Q191" s="5"/>
      <c r="R191" s="36"/>
      <c r="S191" s="5"/>
      <c r="T191" s="5"/>
      <c r="U191" s="5"/>
      <c r="V191" s="5"/>
      <c r="W191" s="5"/>
      <c r="X191" s="5"/>
      <c r="Y191" s="11"/>
      <c r="Z191" s="5"/>
      <c r="AA191" s="5"/>
      <c r="AB191" s="5"/>
      <c r="AC191" s="5"/>
      <c r="AD191" s="11">
        <f t="shared" si="4"/>
        <v>1</v>
      </c>
      <c r="AE191" s="13">
        <f t="shared" si="5"/>
        <v>1</v>
      </c>
    </row>
    <row r="192" spans="1:47" ht="11.25">
      <c r="A192" s="29" t="s">
        <v>1349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>
        <v>1</v>
      </c>
      <c r="P192" s="5"/>
      <c r="Q192" s="5"/>
      <c r="R192" s="36"/>
      <c r="S192" s="5"/>
      <c r="T192" s="5"/>
      <c r="U192" s="5"/>
      <c r="V192" s="5"/>
      <c r="W192" s="5"/>
      <c r="X192" s="5"/>
      <c r="Y192" s="11"/>
      <c r="Z192" s="5"/>
      <c r="AA192" s="5"/>
      <c r="AB192" s="5"/>
      <c r="AC192" s="5"/>
      <c r="AD192" s="11">
        <f t="shared" si="4"/>
        <v>1</v>
      </c>
      <c r="AE192" s="13">
        <f t="shared" si="5"/>
        <v>1</v>
      </c>
      <c r="AN192" s="14"/>
      <c r="AQ192" s="8"/>
      <c r="AR192" s="8"/>
      <c r="AS192" s="8"/>
      <c r="AT192" s="8"/>
      <c r="AU192" s="8"/>
    </row>
    <row r="193" spans="1:47" ht="11.25">
      <c r="A193" s="29" t="s">
        <v>1348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>
        <v>1</v>
      </c>
      <c r="P193" s="5"/>
      <c r="Q193" s="5"/>
      <c r="R193" s="36"/>
      <c r="S193" s="5"/>
      <c r="T193" s="5"/>
      <c r="U193" s="5"/>
      <c r="V193" s="5"/>
      <c r="W193" s="5"/>
      <c r="X193" s="5"/>
      <c r="Y193" s="11"/>
      <c r="Z193" s="5"/>
      <c r="AA193" s="5"/>
      <c r="AB193" s="5"/>
      <c r="AC193" s="5"/>
      <c r="AD193" s="11">
        <f t="shared" si="4"/>
        <v>1</v>
      </c>
      <c r="AE193" s="13">
        <f t="shared" si="5"/>
        <v>1</v>
      </c>
      <c r="AN193" s="14"/>
      <c r="AQ193" s="8"/>
      <c r="AR193" s="8"/>
      <c r="AS193" s="8"/>
      <c r="AT193" s="8"/>
      <c r="AU193" s="8"/>
    </row>
    <row r="194" spans="1:31" ht="11.25">
      <c r="A194" s="3" t="s">
        <v>905</v>
      </c>
      <c r="B194" s="5"/>
      <c r="C194" s="5"/>
      <c r="D194" s="5"/>
      <c r="E194" s="5"/>
      <c r="F194" s="5"/>
      <c r="G194" s="5"/>
      <c r="H194" s="5"/>
      <c r="I194" s="5">
        <v>1</v>
      </c>
      <c r="J194" s="5"/>
      <c r="K194" s="5"/>
      <c r="L194" s="5"/>
      <c r="M194" s="5"/>
      <c r="N194" s="5"/>
      <c r="O194" s="11"/>
      <c r="P194" s="5"/>
      <c r="Q194" s="5"/>
      <c r="R194" s="36"/>
      <c r="S194" s="5"/>
      <c r="T194" s="5"/>
      <c r="U194" s="5"/>
      <c r="V194" s="5"/>
      <c r="W194" s="5"/>
      <c r="X194" s="5"/>
      <c r="Y194" s="11"/>
      <c r="Z194" s="5"/>
      <c r="AA194" s="5"/>
      <c r="AB194" s="5"/>
      <c r="AC194" s="5"/>
      <c r="AD194" s="11">
        <f>SUM(B194:AC194)</f>
        <v>1</v>
      </c>
      <c r="AE194" s="13">
        <f aca="true" t="shared" si="6" ref="AE194:AE204">COUNTA(B194:AB194)</f>
        <v>1</v>
      </c>
    </row>
    <row r="195" spans="1:31" ht="11.25">
      <c r="A195" s="3" t="s">
        <v>1063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v>1</v>
      </c>
      <c r="M195" s="5"/>
      <c r="N195" s="5"/>
      <c r="O195" s="11"/>
      <c r="P195" s="5"/>
      <c r="Q195" s="5"/>
      <c r="R195" s="36"/>
      <c r="S195" s="5"/>
      <c r="T195" s="5"/>
      <c r="U195" s="5"/>
      <c r="V195" s="5"/>
      <c r="W195" s="5"/>
      <c r="X195" s="5"/>
      <c r="Y195" s="11"/>
      <c r="Z195" s="5"/>
      <c r="AA195" s="5"/>
      <c r="AB195" s="5"/>
      <c r="AC195" s="5"/>
      <c r="AD195" s="11">
        <f>SUM(B195:AC195)</f>
        <v>1</v>
      </c>
      <c r="AE195" s="13">
        <f t="shared" si="6"/>
        <v>1</v>
      </c>
    </row>
    <row r="196" spans="1:47" ht="11.25">
      <c r="A196" s="29" t="s">
        <v>1330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>
        <v>0</v>
      </c>
      <c r="P196" s="5"/>
      <c r="Q196" s="5"/>
      <c r="R196" s="36"/>
      <c r="S196" s="5"/>
      <c r="T196" s="5"/>
      <c r="U196" s="5"/>
      <c r="V196" s="5"/>
      <c r="W196" s="5"/>
      <c r="X196" s="5"/>
      <c r="Y196" s="11"/>
      <c r="Z196" s="5"/>
      <c r="AA196" s="5"/>
      <c r="AB196" s="5"/>
      <c r="AC196" s="5"/>
      <c r="AD196" s="11">
        <f>SUM(B196:AC196)</f>
        <v>0</v>
      </c>
      <c r="AE196" s="13">
        <f t="shared" si="6"/>
        <v>1</v>
      </c>
      <c r="AN196" s="14"/>
      <c r="AQ196" s="8"/>
      <c r="AR196" s="8"/>
      <c r="AS196" s="8"/>
      <c r="AT196" s="8"/>
      <c r="AU196" s="8"/>
    </row>
    <row r="197" spans="1:31" ht="11.25">
      <c r="A197" s="3" t="s">
        <v>1201</v>
      </c>
      <c r="B197" s="25"/>
      <c r="C197" s="5"/>
      <c r="D197" s="5"/>
      <c r="E197" s="5"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11"/>
      <c r="P197" s="5"/>
      <c r="Q197" s="5"/>
      <c r="R197" s="36"/>
      <c r="S197" s="5"/>
      <c r="T197" s="5"/>
      <c r="U197" s="5"/>
      <c r="V197" s="5"/>
      <c r="W197" s="5"/>
      <c r="X197" s="5"/>
      <c r="Y197" s="11"/>
      <c r="Z197" s="5"/>
      <c r="AA197" s="5"/>
      <c r="AB197" s="5"/>
      <c r="AC197" s="5"/>
      <c r="AD197" s="11">
        <f>SUM(B197:AC197)</f>
        <v>0</v>
      </c>
      <c r="AE197" s="13">
        <f t="shared" si="6"/>
        <v>1</v>
      </c>
    </row>
    <row r="198" spans="1:31" ht="11.25" customHeight="1">
      <c r="A198" s="3" t="s">
        <v>1202</v>
      </c>
      <c r="B198" s="25"/>
      <c r="C198" s="5"/>
      <c r="D198" s="5"/>
      <c r="E198" s="5">
        <v>0</v>
      </c>
      <c r="F198" s="5"/>
      <c r="G198" s="5"/>
      <c r="H198" s="5"/>
      <c r="I198" s="5"/>
      <c r="J198" s="5"/>
      <c r="K198" s="5"/>
      <c r="L198" s="5"/>
      <c r="M198" s="5"/>
      <c r="N198" s="5"/>
      <c r="O198" s="11"/>
      <c r="P198" s="5"/>
      <c r="Q198" s="5"/>
      <c r="R198" s="36"/>
      <c r="S198" s="5"/>
      <c r="T198" s="5"/>
      <c r="U198" s="5"/>
      <c r="V198" s="5"/>
      <c r="W198" s="5"/>
      <c r="X198" s="5"/>
      <c r="Y198" s="11"/>
      <c r="Z198" s="5"/>
      <c r="AA198" s="5"/>
      <c r="AB198" s="5"/>
      <c r="AC198" s="36"/>
      <c r="AD198" s="11">
        <f>SUM(B198:AC198)</f>
        <v>0</v>
      </c>
      <c r="AE198" s="13">
        <f t="shared" si="6"/>
        <v>1</v>
      </c>
    </row>
    <row r="199" spans="1:31" ht="11.25">
      <c r="A199" s="3" t="s">
        <v>565</v>
      </c>
      <c r="B199" s="2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1"/>
      <c r="P199" s="5"/>
      <c r="Q199" s="5"/>
      <c r="R199" s="36"/>
      <c r="S199" s="5">
        <v>0</v>
      </c>
      <c r="T199" s="5"/>
      <c r="U199" s="5"/>
      <c r="V199" s="5"/>
      <c r="W199" s="5"/>
      <c r="X199" s="5"/>
      <c r="Y199" s="11"/>
      <c r="Z199" s="5"/>
      <c r="AA199" s="5"/>
      <c r="AB199" s="5"/>
      <c r="AC199" s="5"/>
      <c r="AD199" s="11">
        <f>SUM(B199:AC199)</f>
        <v>0</v>
      </c>
      <c r="AE199" s="13">
        <f t="shared" si="6"/>
        <v>1</v>
      </c>
    </row>
    <row r="200" spans="1:31" ht="11.25">
      <c r="A200" s="3" t="s">
        <v>725</v>
      </c>
      <c r="B200" s="25"/>
      <c r="C200" s="5"/>
      <c r="D200" s="5"/>
      <c r="E200" s="5">
        <v>0</v>
      </c>
      <c r="F200" s="5"/>
      <c r="G200" s="5"/>
      <c r="H200" s="5"/>
      <c r="I200" s="5"/>
      <c r="J200" s="5"/>
      <c r="K200" s="5"/>
      <c r="L200" s="5"/>
      <c r="M200" s="5"/>
      <c r="N200" s="5"/>
      <c r="O200" s="11"/>
      <c r="P200" s="5"/>
      <c r="Q200" s="5"/>
      <c r="R200" s="36"/>
      <c r="S200" s="5"/>
      <c r="T200" s="5"/>
      <c r="U200" s="5"/>
      <c r="V200" s="5"/>
      <c r="W200" s="5"/>
      <c r="X200" s="5"/>
      <c r="Y200" s="11"/>
      <c r="Z200" s="5"/>
      <c r="AA200" s="5"/>
      <c r="AB200" s="5"/>
      <c r="AC200" s="5"/>
      <c r="AD200" s="11">
        <f>SUM(B200:AC200)</f>
        <v>0</v>
      </c>
      <c r="AE200" s="13">
        <f t="shared" si="6"/>
        <v>1</v>
      </c>
    </row>
    <row r="201" spans="1:47" ht="11.25">
      <c r="A201" s="29" t="s">
        <v>960</v>
      </c>
      <c r="B201" s="2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>
        <v>0</v>
      </c>
      <c r="P201" s="5"/>
      <c r="Q201" s="5"/>
      <c r="R201" s="36"/>
      <c r="S201" s="5"/>
      <c r="T201" s="5"/>
      <c r="U201" s="5"/>
      <c r="V201" s="5"/>
      <c r="W201" s="5"/>
      <c r="X201" s="5"/>
      <c r="Y201" s="11"/>
      <c r="Z201" s="5"/>
      <c r="AA201" s="5"/>
      <c r="AB201" s="5"/>
      <c r="AC201" s="5"/>
      <c r="AD201" s="11">
        <f>SUM(B201:AC201)</f>
        <v>0</v>
      </c>
      <c r="AE201" s="13">
        <f t="shared" si="6"/>
        <v>1</v>
      </c>
      <c r="AN201" s="14"/>
      <c r="AQ201" s="8"/>
      <c r="AR201" s="8"/>
      <c r="AS201" s="8"/>
      <c r="AT201" s="8"/>
      <c r="AU201" s="8"/>
    </row>
    <row r="202" spans="1:31" ht="11.25">
      <c r="A202" s="3" t="s">
        <v>908</v>
      </c>
      <c r="B202" s="5"/>
      <c r="C202" s="5"/>
      <c r="D202" s="5"/>
      <c r="E202" s="5"/>
      <c r="F202" s="5"/>
      <c r="G202" s="5"/>
      <c r="H202" s="5"/>
      <c r="I202" s="5">
        <v>0</v>
      </c>
      <c r="J202" s="5"/>
      <c r="K202" s="5"/>
      <c r="L202" s="5"/>
      <c r="M202" s="5"/>
      <c r="N202" s="5"/>
      <c r="O202" s="11"/>
      <c r="P202" s="5"/>
      <c r="Q202" s="5"/>
      <c r="R202" s="36"/>
      <c r="S202" s="5"/>
      <c r="T202" s="5"/>
      <c r="U202" s="5"/>
      <c r="V202" s="5"/>
      <c r="W202" s="5"/>
      <c r="X202" s="5"/>
      <c r="Y202" s="11"/>
      <c r="Z202" s="5"/>
      <c r="AA202" s="5"/>
      <c r="AB202" s="5"/>
      <c r="AC202" s="5"/>
      <c r="AD202" s="11">
        <f>SUM(B202:AC202)</f>
        <v>0</v>
      </c>
      <c r="AE202" s="13">
        <f t="shared" si="6"/>
        <v>1</v>
      </c>
    </row>
    <row r="203" spans="1:31" ht="11.25">
      <c r="A203" s="29" t="s">
        <v>1073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1"/>
      <c r="P203" s="5"/>
      <c r="Q203" s="5"/>
      <c r="R203" s="36"/>
      <c r="S203" s="5"/>
      <c r="T203" s="5"/>
      <c r="U203" s="5"/>
      <c r="V203" s="5"/>
      <c r="W203" s="5"/>
      <c r="X203" s="5"/>
      <c r="Y203" s="11"/>
      <c r="Z203" s="5"/>
      <c r="AA203" s="5"/>
      <c r="AB203" s="5">
        <v>0</v>
      </c>
      <c r="AC203" s="5"/>
      <c r="AD203" s="11">
        <f>SUM(B203:AC203)</f>
        <v>0</v>
      </c>
      <c r="AE203" s="8">
        <f t="shared" si="6"/>
        <v>1</v>
      </c>
    </row>
    <row r="204" spans="1:31" ht="11.25">
      <c r="A204" s="3" t="s">
        <v>500</v>
      </c>
      <c r="B204" s="5"/>
      <c r="C204" s="5"/>
      <c r="D204" s="5"/>
      <c r="E204" s="5"/>
      <c r="F204" s="5"/>
      <c r="G204" s="5">
        <v>0</v>
      </c>
      <c r="H204" s="5"/>
      <c r="I204" s="5"/>
      <c r="J204" s="5"/>
      <c r="K204" s="5"/>
      <c r="L204" s="5"/>
      <c r="M204" s="5"/>
      <c r="N204" s="5"/>
      <c r="O204" s="11"/>
      <c r="P204" s="5"/>
      <c r="Q204" s="5"/>
      <c r="R204" s="36"/>
      <c r="S204" s="5"/>
      <c r="T204" s="5"/>
      <c r="U204" s="5"/>
      <c r="V204" s="5"/>
      <c r="W204" s="5"/>
      <c r="X204" s="5"/>
      <c r="Y204" s="11"/>
      <c r="Z204" s="5"/>
      <c r="AA204" s="5"/>
      <c r="AB204" s="5"/>
      <c r="AC204" s="5"/>
      <c r="AD204" s="11">
        <f>SUM(B204:AC204)</f>
        <v>0</v>
      </c>
      <c r="AE204" s="13">
        <f t="shared" si="6"/>
        <v>1</v>
      </c>
    </row>
    <row r="205" spans="1:30" ht="11.25">
      <c r="A205" s="3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11"/>
      <c r="P205" s="5"/>
      <c r="Q205" s="5"/>
      <c r="R205" s="36"/>
      <c r="S205" s="5"/>
      <c r="T205" s="5"/>
      <c r="U205" s="5"/>
      <c r="V205" s="5"/>
      <c r="W205" s="5"/>
      <c r="X205" s="5"/>
      <c r="Y205" s="11"/>
      <c r="Z205" s="5"/>
      <c r="AA205" s="5"/>
      <c r="AB205" s="5"/>
      <c r="AC205" s="5"/>
      <c r="AD205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7.7109375" style="9" customWidth="1"/>
    <col min="2" max="6" width="3.00390625" style="9" bestFit="1" customWidth="1"/>
    <col min="7" max="7" width="3.00390625" style="22" bestFit="1" customWidth="1"/>
    <col min="8" max="11" width="3.00390625" style="9" bestFit="1" customWidth="1"/>
    <col min="12" max="12" width="3.00390625" style="26" bestFit="1" customWidth="1"/>
    <col min="13" max="14" width="3.00390625" style="9" bestFit="1" customWidth="1"/>
    <col min="15" max="15" width="3.00390625" style="37" bestFit="1" customWidth="1"/>
    <col min="16" max="18" width="3.00390625" style="22" bestFit="1" customWidth="1"/>
    <col min="19" max="22" width="3.00390625" style="9" bestFit="1" customWidth="1"/>
    <col min="23" max="23" width="4.8515625" style="13" bestFit="1" customWidth="1"/>
    <col min="24" max="24" width="3.421875" style="13" bestFit="1" customWidth="1"/>
    <col min="25" max="25" width="2.7109375" style="8" bestFit="1" customWidth="1"/>
    <col min="26" max="26" width="13.28125" style="8" customWidth="1"/>
    <col min="27" max="45" width="3.7109375" style="8" customWidth="1"/>
    <col min="46" max="16384" width="11.421875" style="8" customWidth="1"/>
  </cols>
  <sheetData>
    <row r="1" spans="1:29" ht="37.5" customHeight="1">
      <c r="A1" s="4" t="s">
        <v>370</v>
      </c>
      <c r="B1" s="34" t="s">
        <v>182</v>
      </c>
      <c r="C1" s="34" t="s">
        <v>135</v>
      </c>
      <c r="D1" s="34" t="s">
        <v>334</v>
      </c>
      <c r="E1" s="34" t="s">
        <v>5</v>
      </c>
      <c r="F1" s="34" t="s">
        <v>179</v>
      </c>
      <c r="G1" s="34" t="s">
        <v>18</v>
      </c>
      <c r="H1" s="34" t="s">
        <v>44</v>
      </c>
      <c r="I1" s="34" t="s">
        <v>34</v>
      </c>
      <c r="J1" s="34" t="s">
        <v>10</v>
      </c>
      <c r="K1" s="34" t="s">
        <v>293</v>
      </c>
      <c r="L1" s="34" t="s">
        <v>304</v>
      </c>
      <c r="M1" s="34" t="s">
        <v>194</v>
      </c>
      <c r="N1" s="35" t="s">
        <v>12</v>
      </c>
      <c r="O1" s="35" t="s">
        <v>155</v>
      </c>
      <c r="P1" s="35" t="s">
        <v>15</v>
      </c>
      <c r="Q1" s="34" t="s">
        <v>335</v>
      </c>
      <c r="R1" s="34" t="s">
        <v>278</v>
      </c>
      <c r="S1" s="35" t="s">
        <v>13</v>
      </c>
      <c r="T1" s="35" t="s">
        <v>1669</v>
      </c>
      <c r="U1" s="34" t="s">
        <v>19</v>
      </c>
      <c r="V1" s="34" t="s">
        <v>362</v>
      </c>
      <c r="W1" s="45" t="s">
        <v>264</v>
      </c>
      <c r="X1" s="11"/>
      <c r="Z1" s="63"/>
      <c r="AA1" s="63"/>
      <c r="AB1" s="63"/>
      <c r="AC1" s="63"/>
    </row>
    <row r="2" spans="1:25" ht="11.25">
      <c r="A2" s="5" t="s">
        <v>7</v>
      </c>
      <c r="B2" s="5"/>
      <c r="C2" s="5"/>
      <c r="D2" s="5"/>
      <c r="E2" s="5">
        <v>19</v>
      </c>
      <c r="F2" s="5">
        <v>12</v>
      </c>
      <c r="G2" s="5"/>
      <c r="H2" s="5"/>
      <c r="I2" s="5"/>
      <c r="J2" s="5">
        <v>22</v>
      </c>
      <c r="K2" s="5">
        <v>27</v>
      </c>
      <c r="L2" s="11"/>
      <c r="M2" s="5"/>
      <c r="N2" s="5"/>
      <c r="O2" s="36"/>
      <c r="P2" s="5"/>
      <c r="Q2" s="5">
        <v>22</v>
      </c>
      <c r="R2" s="5"/>
      <c r="S2" s="5">
        <v>21</v>
      </c>
      <c r="T2" s="5"/>
      <c r="U2" s="5">
        <v>29</v>
      </c>
      <c r="V2" s="5"/>
      <c r="W2" s="11">
        <f>SUM(-F2)</f>
        <v>-12</v>
      </c>
      <c r="X2" s="11">
        <f aca="true" t="shared" si="0" ref="X2:X33">SUM(B2:W2)</f>
        <v>140</v>
      </c>
      <c r="Y2" s="13">
        <f aca="true" t="shared" si="1" ref="Y2:Y33">COUNTA(B2:V2)</f>
        <v>7</v>
      </c>
    </row>
    <row r="3" spans="1:25" ht="11.25">
      <c r="A3" s="5" t="s">
        <v>5</v>
      </c>
      <c r="B3" s="5"/>
      <c r="C3" s="5">
        <v>8</v>
      </c>
      <c r="D3" s="5"/>
      <c r="E3" s="5">
        <v>2</v>
      </c>
      <c r="F3" s="5"/>
      <c r="G3" s="5">
        <v>20</v>
      </c>
      <c r="H3" s="5"/>
      <c r="I3" s="5"/>
      <c r="J3" s="5">
        <v>4</v>
      </c>
      <c r="K3" s="5">
        <v>12</v>
      </c>
      <c r="L3" s="11"/>
      <c r="M3" s="5"/>
      <c r="N3" s="5">
        <v>19</v>
      </c>
      <c r="O3" s="36">
        <v>5</v>
      </c>
      <c r="P3" s="5"/>
      <c r="Q3" s="5"/>
      <c r="R3" s="5"/>
      <c r="S3" s="5">
        <v>19</v>
      </c>
      <c r="T3" s="5">
        <v>21</v>
      </c>
      <c r="U3" s="5">
        <v>26</v>
      </c>
      <c r="V3" s="5"/>
      <c r="W3" s="11">
        <f>SUM(-E3-J3-O3-C3)</f>
        <v>-19</v>
      </c>
      <c r="X3" s="11">
        <f t="shared" si="0"/>
        <v>117</v>
      </c>
      <c r="Y3" s="13">
        <f t="shared" si="1"/>
        <v>10</v>
      </c>
    </row>
    <row r="4" spans="1:25" ht="11.25">
      <c r="A4" s="5" t="s">
        <v>19</v>
      </c>
      <c r="B4" s="5"/>
      <c r="C4" s="5"/>
      <c r="D4" s="5"/>
      <c r="E4" s="5">
        <v>9</v>
      </c>
      <c r="F4" s="5"/>
      <c r="G4" s="5"/>
      <c r="H4" s="5"/>
      <c r="I4" s="5"/>
      <c r="J4" s="5"/>
      <c r="K4" s="5">
        <v>7</v>
      </c>
      <c r="L4" s="11"/>
      <c r="M4" s="5"/>
      <c r="N4" s="5">
        <v>20</v>
      </c>
      <c r="O4" s="36">
        <v>25</v>
      </c>
      <c r="P4" s="5"/>
      <c r="Q4" s="5"/>
      <c r="R4" s="5">
        <v>17</v>
      </c>
      <c r="S4" s="5"/>
      <c r="T4" s="5">
        <v>17</v>
      </c>
      <c r="U4" s="5">
        <v>9</v>
      </c>
      <c r="V4" s="5"/>
      <c r="W4" s="11">
        <f>SUM(-K4)</f>
        <v>-7</v>
      </c>
      <c r="X4" s="11">
        <f t="shared" si="0"/>
        <v>97</v>
      </c>
      <c r="Y4" s="13">
        <f t="shared" si="1"/>
        <v>7</v>
      </c>
    </row>
    <row r="5" spans="1:25" ht="11.25">
      <c r="A5" s="5" t="s">
        <v>180</v>
      </c>
      <c r="B5" s="5">
        <v>19</v>
      </c>
      <c r="C5" s="5"/>
      <c r="D5" s="5"/>
      <c r="E5" s="5">
        <v>12</v>
      </c>
      <c r="F5" s="5">
        <v>12</v>
      </c>
      <c r="G5" s="5"/>
      <c r="H5" s="5"/>
      <c r="I5" s="5"/>
      <c r="J5" s="5"/>
      <c r="K5" s="5">
        <v>18</v>
      </c>
      <c r="L5" s="11"/>
      <c r="M5" s="5"/>
      <c r="N5" s="5"/>
      <c r="O5" s="36"/>
      <c r="P5" s="5"/>
      <c r="Q5" s="5">
        <v>18</v>
      </c>
      <c r="R5" s="5"/>
      <c r="S5" s="5">
        <v>13</v>
      </c>
      <c r="T5" s="5"/>
      <c r="U5" s="5">
        <v>11</v>
      </c>
      <c r="V5" s="5"/>
      <c r="W5" s="11">
        <f>SUM(-U5)</f>
        <v>-11</v>
      </c>
      <c r="X5" s="11">
        <f t="shared" si="0"/>
        <v>92</v>
      </c>
      <c r="Y5" s="13">
        <f t="shared" si="1"/>
        <v>7</v>
      </c>
    </row>
    <row r="6" spans="1:25" ht="11.25">
      <c r="A6" s="5" t="s">
        <v>179</v>
      </c>
      <c r="B6" s="5">
        <v>5</v>
      </c>
      <c r="C6" s="5"/>
      <c r="D6" s="5"/>
      <c r="E6" s="5"/>
      <c r="F6" s="5">
        <v>23</v>
      </c>
      <c r="G6" s="5"/>
      <c r="H6" s="5"/>
      <c r="I6" s="5"/>
      <c r="J6" s="5">
        <v>14</v>
      </c>
      <c r="K6" s="5"/>
      <c r="L6" s="11"/>
      <c r="M6" s="5"/>
      <c r="N6" s="5">
        <v>11</v>
      </c>
      <c r="O6" s="36"/>
      <c r="P6" s="5"/>
      <c r="Q6" s="5">
        <v>15</v>
      </c>
      <c r="R6" s="5"/>
      <c r="S6" s="5">
        <v>22</v>
      </c>
      <c r="T6" s="5"/>
      <c r="U6" s="5"/>
      <c r="V6" s="5"/>
      <c r="W6" s="11"/>
      <c r="X6" s="11">
        <f t="shared" si="0"/>
        <v>90</v>
      </c>
      <c r="Y6" s="13">
        <f t="shared" si="1"/>
        <v>6</v>
      </c>
    </row>
    <row r="7" spans="1:25" ht="11.25">
      <c r="A7" s="5" t="s">
        <v>135</v>
      </c>
      <c r="B7" s="5"/>
      <c r="C7" s="5"/>
      <c r="D7" s="5"/>
      <c r="E7" s="5">
        <v>12</v>
      </c>
      <c r="F7" s="5"/>
      <c r="G7" s="5">
        <v>16</v>
      </c>
      <c r="H7" s="5"/>
      <c r="I7" s="5"/>
      <c r="J7" s="5">
        <v>18</v>
      </c>
      <c r="K7" s="5">
        <v>11</v>
      </c>
      <c r="L7" s="11"/>
      <c r="M7" s="5"/>
      <c r="N7" s="5">
        <v>17</v>
      </c>
      <c r="O7" s="36">
        <v>13</v>
      </c>
      <c r="P7" s="5"/>
      <c r="Q7" s="5"/>
      <c r="R7" s="5"/>
      <c r="S7" s="5">
        <v>10</v>
      </c>
      <c r="T7" s="5"/>
      <c r="U7" s="5">
        <v>5</v>
      </c>
      <c r="V7" s="5"/>
      <c r="W7" s="11">
        <f>SUM(-S7-U7)</f>
        <v>-15</v>
      </c>
      <c r="X7" s="11">
        <f t="shared" si="0"/>
        <v>87</v>
      </c>
      <c r="Y7" s="13">
        <f t="shared" si="1"/>
        <v>8</v>
      </c>
    </row>
    <row r="8" spans="1:25" ht="11.25">
      <c r="A8" s="5" t="s">
        <v>162</v>
      </c>
      <c r="B8" s="5"/>
      <c r="C8" s="5">
        <v>7</v>
      </c>
      <c r="D8" s="5"/>
      <c r="E8" s="5">
        <v>7</v>
      </c>
      <c r="F8" s="5"/>
      <c r="G8" s="5">
        <v>13</v>
      </c>
      <c r="H8" s="5"/>
      <c r="I8" s="5"/>
      <c r="J8" s="5"/>
      <c r="K8" s="5">
        <v>3</v>
      </c>
      <c r="L8" s="11"/>
      <c r="M8" s="5"/>
      <c r="N8" s="5">
        <v>7</v>
      </c>
      <c r="O8" s="36"/>
      <c r="P8" s="5"/>
      <c r="Q8" s="5"/>
      <c r="R8" s="5"/>
      <c r="S8" s="5">
        <v>10</v>
      </c>
      <c r="T8" s="5">
        <v>14</v>
      </c>
      <c r="U8" s="5">
        <v>19</v>
      </c>
      <c r="V8" s="5"/>
      <c r="W8" s="11">
        <f>SUM(-K8-C8)</f>
        <v>-10</v>
      </c>
      <c r="X8" s="11">
        <f t="shared" si="0"/>
        <v>70</v>
      </c>
      <c r="Y8" s="13">
        <f t="shared" si="1"/>
        <v>8</v>
      </c>
    </row>
    <row r="9" spans="1:25" ht="11.25">
      <c r="A9" s="5" t="s">
        <v>3</v>
      </c>
      <c r="B9" s="5"/>
      <c r="C9" s="5"/>
      <c r="D9" s="5">
        <v>33</v>
      </c>
      <c r="E9" s="5"/>
      <c r="F9" s="5"/>
      <c r="G9" s="5"/>
      <c r="H9" s="5"/>
      <c r="I9" s="5">
        <v>34</v>
      </c>
      <c r="J9" s="5"/>
      <c r="K9" s="5"/>
      <c r="L9" s="11"/>
      <c r="M9" s="5"/>
      <c r="N9" s="5"/>
      <c r="O9" s="36"/>
      <c r="P9" s="5"/>
      <c r="Q9" s="5"/>
      <c r="R9" s="5"/>
      <c r="S9" s="5"/>
      <c r="T9" s="5"/>
      <c r="U9" s="5"/>
      <c r="V9" s="5"/>
      <c r="W9" s="11"/>
      <c r="X9" s="11">
        <f t="shared" si="0"/>
        <v>67</v>
      </c>
      <c r="Y9" s="13">
        <f t="shared" si="1"/>
        <v>2</v>
      </c>
    </row>
    <row r="10" spans="1:27" s="74" customFormat="1" ht="11.25">
      <c r="A10" s="71" t="s">
        <v>156</v>
      </c>
      <c r="B10" s="71"/>
      <c r="C10" s="71"/>
      <c r="D10" s="71"/>
      <c r="E10" s="71">
        <v>6</v>
      </c>
      <c r="F10" s="71"/>
      <c r="G10" s="71"/>
      <c r="H10" s="71"/>
      <c r="I10" s="71"/>
      <c r="J10" s="71"/>
      <c r="K10" s="71">
        <v>11</v>
      </c>
      <c r="L10" s="21"/>
      <c r="M10" s="71"/>
      <c r="N10" s="71">
        <v>7</v>
      </c>
      <c r="O10" s="72">
        <v>10</v>
      </c>
      <c r="P10" s="71"/>
      <c r="Q10" s="71"/>
      <c r="R10" s="71">
        <v>15</v>
      </c>
      <c r="S10" s="71"/>
      <c r="T10" s="71">
        <v>4</v>
      </c>
      <c r="U10" s="71">
        <v>12</v>
      </c>
      <c r="V10" s="71"/>
      <c r="W10" s="21">
        <f>SUM(-T10)</f>
        <v>-4</v>
      </c>
      <c r="X10" s="21">
        <f t="shared" si="0"/>
        <v>61</v>
      </c>
      <c r="Y10" s="73">
        <f t="shared" si="1"/>
        <v>7</v>
      </c>
      <c r="AA10" s="70">
        <v>15</v>
      </c>
    </row>
    <row r="11" spans="1:27" s="74" customFormat="1" ht="11.25">
      <c r="A11" s="71" t="s">
        <v>158</v>
      </c>
      <c r="B11" s="71"/>
      <c r="C11" s="71"/>
      <c r="D11" s="71">
        <v>3</v>
      </c>
      <c r="E11" s="71"/>
      <c r="F11" s="71"/>
      <c r="G11" s="71">
        <v>12</v>
      </c>
      <c r="H11" s="71"/>
      <c r="I11" s="71">
        <v>9</v>
      </c>
      <c r="J11" s="71"/>
      <c r="K11" s="71"/>
      <c r="L11" s="21"/>
      <c r="M11" s="71">
        <v>11</v>
      </c>
      <c r="N11" s="71"/>
      <c r="O11" s="72"/>
      <c r="P11" s="71"/>
      <c r="Q11" s="71"/>
      <c r="R11" s="71">
        <v>10</v>
      </c>
      <c r="S11" s="71"/>
      <c r="T11" s="71"/>
      <c r="U11" s="71"/>
      <c r="V11" s="71">
        <v>16</v>
      </c>
      <c r="W11" s="21"/>
      <c r="X11" s="21">
        <f t="shared" si="0"/>
        <v>61</v>
      </c>
      <c r="Y11" s="73">
        <f t="shared" si="1"/>
        <v>6</v>
      </c>
      <c r="AA11" s="70">
        <v>10</v>
      </c>
    </row>
    <row r="12" spans="1:25" ht="11.25">
      <c r="A12" s="5" t="s">
        <v>413</v>
      </c>
      <c r="B12" s="5">
        <v>9</v>
      </c>
      <c r="C12" s="5"/>
      <c r="D12" s="5"/>
      <c r="E12" s="5"/>
      <c r="F12" s="5"/>
      <c r="G12" s="5"/>
      <c r="H12" s="5"/>
      <c r="I12" s="5"/>
      <c r="J12" s="5">
        <v>2</v>
      </c>
      <c r="K12" s="5"/>
      <c r="L12" s="11"/>
      <c r="M12" s="5"/>
      <c r="N12" s="5">
        <v>25</v>
      </c>
      <c r="O12" s="36"/>
      <c r="P12" s="5">
        <v>21</v>
      </c>
      <c r="Q12" s="5"/>
      <c r="R12" s="5"/>
      <c r="S12" s="5"/>
      <c r="T12" s="5"/>
      <c r="U12" s="5"/>
      <c r="V12" s="5"/>
      <c r="W12" s="11"/>
      <c r="X12" s="11">
        <f t="shared" si="0"/>
        <v>57</v>
      </c>
      <c r="Y12" s="13">
        <f t="shared" si="1"/>
        <v>4</v>
      </c>
    </row>
    <row r="13" spans="1:25" ht="11.25">
      <c r="A13" s="5" t="s">
        <v>18</v>
      </c>
      <c r="B13" s="5">
        <v>4</v>
      </c>
      <c r="C13" s="5">
        <v>8</v>
      </c>
      <c r="D13" s="5"/>
      <c r="E13" s="5"/>
      <c r="F13" s="5"/>
      <c r="G13" s="5">
        <v>14</v>
      </c>
      <c r="H13" s="5">
        <v>2</v>
      </c>
      <c r="I13" s="5"/>
      <c r="J13" s="5"/>
      <c r="K13" s="5"/>
      <c r="L13" s="11"/>
      <c r="M13" s="5"/>
      <c r="N13" s="5"/>
      <c r="O13" s="36"/>
      <c r="P13" s="5">
        <v>17</v>
      </c>
      <c r="Q13" s="5"/>
      <c r="R13" s="5"/>
      <c r="S13" s="5">
        <v>11</v>
      </c>
      <c r="T13" s="5"/>
      <c r="U13" s="5"/>
      <c r="V13" s="5"/>
      <c r="W13" s="11"/>
      <c r="X13" s="11">
        <f t="shared" si="0"/>
        <v>56</v>
      </c>
      <c r="Y13" s="13">
        <f t="shared" si="1"/>
        <v>6</v>
      </c>
    </row>
    <row r="14" spans="1:25" ht="11.25">
      <c r="A14" s="5" t="s">
        <v>293</v>
      </c>
      <c r="B14" s="5"/>
      <c r="C14" s="5"/>
      <c r="D14" s="5"/>
      <c r="E14" s="5">
        <v>7</v>
      </c>
      <c r="F14" s="5"/>
      <c r="G14" s="5">
        <v>6</v>
      </c>
      <c r="H14" s="5"/>
      <c r="I14" s="5"/>
      <c r="J14" s="5"/>
      <c r="K14" s="5"/>
      <c r="L14" s="11"/>
      <c r="M14" s="5"/>
      <c r="N14" s="5">
        <v>8</v>
      </c>
      <c r="O14" s="36"/>
      <c r="P14" s="5"/>
      <c r="Q14" s="5"/>
      <c r="R14" s="5"/>
      <c r="S14" s="5">
        <v>11</v>
      </c>
      <c r="T14" s="5"/>
      <c r="U14" s="5">
        <v>9</v>
      </c>
      <c r="V14" s="5"/>
      <c r="W14" s="11"/>
      <c r="X14" s="11">
        <f t="shared" si="0"/>
        <v>41</v>
      </c>
      <c r="Y14" s="13">
        <f t="shared" si="1"/>
        <v>5</v>
      </c>
    </row>
    <row r="15" spans="1:25" ht="11.25">
      <c r="A15" s="5" t="s">
        <v>60</v>
      </c>
      <c r="B15" s="5">
        <v>8</v>
      </c>
      <c r="C15" s="5">
        <v>8</v>
      </c>
      <c r="D15" s="5"/>
      <c r="E15" s="5">
        <v>3</v>
      </c>
      <c r="F15" s="5"/>
      <c r="G15" s="5">
        <v>4</v>
      </c>
      <c r="H15" s="5"/>
      <c r="I15" s="5"/>
      <c r="J15" s="5"/>
      <c r="K15" s="5">
        <v>3</v>
      </c>
      <c r="L15" s="11"/>
      <c r="M15" s="5"/>
      <c r="N15" s="5">
        <v>8</v>
      </c>
      <c r="O15" s="36">
        <v>8</v>
      </c>
      <c r="P15" s="5"/>
      <c r="Q15" s="5"/>
      <c r="R15" s="5"/>
      <c r="S15" s="5"/>
      <c r="T15" s="5"/>
      <c r="U15" s="5"/>
      <c r="V15" s="5"/>
      <c r="W15" s="11">
        <f>SUM(-E15)</f>
        <v>-3</v>
      </c>
      <c r="X15" s="11">
        <f t="shared" si="0"/>
        <v>39</v>
      </c>
      <c r="Y15" s="13">
        <f t="shared" si="1"/>
        <v>7</v>
      </c>
    </row>
    <row r="16" spans="1:25" ht="11.25">
      <c r="A16" s="5" t="s">
        <v>185</v>
      </c>
      <c r="B16" s="5"/>
      <c r="C16" s="5"/>
      <c r="D16" s="5"/>
      <c r="E16" s="5">
        <v>7</v>
      </c>
      <c r="F16" s="5"/>
      <c r="G16" s="5"/>
      <c r="H16" s="5">
        <v>4</v>
      </c>
      <c r="I16" s="5"/>
      <c r="J16" s="5"/>
      <c r="K16" s="5">
        <v>2</v>
      </c>
      <c r="L16" s="11"/>
      <c r="M16" s="5"/>
      <c r="N16" s="5"/>
      <c r="O16" s="36">
        <v>3</v>
      </c>
      <c r="P16" s="5"/>
      <c r="Q16" s="5"/>
      <c r="R16" s="5">
        <v>13</v>
      </c>
      <c r="S16" s="5"/>
      <c r="T16" s="5"/>
      <c r="U16" s="5">
        <v>10</v>
      </c>
      <c r="V16" s="5"/>
      <c r="W16" s="11"/>
      <c r="X16" s="11">
        <f t="shared" si="0"/>
        <v>39</v>
      </c>
      <c r="Y16" s="13">
        <f t="shared" si="1"/>
        <v>6</v>
      </c>
    </row>
    <row r="17" spans="1:25" ht="11.25">
      <c r="A17" s="5" t="s">
        <v>397</v>
      </c>
      <c r="B17" s="5"/>
      <c r="C17" s="5"/>
      <c r="D17" s="5"/>
      <c r="E17" s="5"/>
      <c r="F17" s="5"/>
      <c r="G17" s="5">
        <v>3</v>
      </c>
      <c r="H17" s="5"/>
      <c r="I17" s="5"/>
      <c r="J17" s="5"/>
      <c r="K17" s="5"/>
      <c r="L17" s="11"/>
      <c r="M17" s="5"/>
      <c r="N17" s="5">
        <v>7</v>
      </c>
      <c r="O17" s="36"/>
      <c r="P17" s="5"/>
      <c r="Q17" s="5"/>
      <c r="R17" s="5">
        <v>7</v>
      </c>
      <c r="S17" s="5">
        <v>13</v>
      </c>
      <c r="T17" s="5"/>
      <c r="U17" s="5">
        <v>5</v>
      </c>
      <c r="V17" s="5">
        <v>3</v>
      </c>
      <c r="W17" s="11"/>
      <c r="X17" s="11">
        <f t="shared" si="0"/>
        <v>38</v>
      </c>
      <c r="Y17" s="13">
        <f t="shared" si="1"/>
        <v>6</v>
      </c>
    </row>
    <row r="18" spans="1:25" ht="11.25">
      <c r="A18" s="5" t="s">
        <v>182</v>
      </c>
      <c r="B18" s="5">
        <v>3</v>
      </c>
      <c r="C18" s="5"/>
      <c r="D18" s="5"/>
      <c r="E18" s="5"/>
      <c r="F18" s="5">
        <v>3</v>
      </c>
      <c r="G18" s="5"/>
      <c r="H18" s="5"/>
      <c r="I18" s="5"/>
      <c r="J18" s="5">
        <v>2</v>
      </c>
      <c r="K18" s="5"/>
      <c r="L18" s="11"/>
      <c r="M18" s="5"/>
      <c r="N18" s="5">
        <v>4</v>
      </c>
      <c r="O18" s="36"/>
      <c r="P18" s="5"/>
      <c r="Q18" s="5"/>
      <c r="R18" s="5"/>
      <c r="S18" s="5"/>
      <c r="T18" s="5">
        <v>6</v>
      </c>
      <c r="U18" s="5">
        <v>18</v>
      </c>
      <c r="V18" s="5"/>
      <c r="W18" s="11"/>
      <c r="X18" s="11">
        <f t="shared" si="0"/>
        <v>36</v>
      </c>
      <c r="Y18" s="13">
        <f t="shared" si="1"/>
        <v>6</v>
      </c>
    </row>
    <row r="19" spans="1:25" ht="11.25">
      <c r="A19" s="5" t="s">
        <v>965</v>
      </c>
      <c r="B19" s="5"/>
      <c r="C19" s="5"/>
      <c r="D19" s="5"/>
      <c r="E19" s="5"/>
      <c r="F19" s="5"/>
      <c r="G19" s="5"/>
      <c r="H19" s="5">
        <v>18</v>
      </c>
      <c r="I19" s="5"/>
      <c r="J19" s="5">
        <v>8</v>
      </c>
      <c r="K19" s="5"/>
      <c r="L19" s="11"/>
      <c r="M19" s="5"/>
      <c r="N19" s="5"/>
      <c r="O19" s="36"/>
      <c r="P19" s="5"/>
      <c r="Q19" s="5"/>
      <c r="R19" s="5">
        <v>7</v>
      </c>
      <c r="S19" s="5"/>
      <c r="T19" s="5"/>
      <c r="U19" s="5"/>
      <c r="V19" s="5"/>
      <c r="W19" s="11"/>
      <c r="X19" s="11">
        <f t="shared" si="0"/>
        <v>33</v>
      </c>
      <c r="Y19" s="13">
        <f t="shared" si="1"/>
        <v>3</v>
      </c>
    </row>
    <row r="20" spans="1:25" ht="11.25">
      <c r="A20" s="5" t="s">
        <v>387</v>
      </c>
      <c r="B20" s="5"/>
      <c r="C20" s="5"/>
      <c r="D20" s="5">
        <v>17</v>
      </c>
      <c r="E20" s="5"/>
      <c r="F20" s="5"/>
      <c r="G20" s="5"/>
      <c r="H20" s="5"/>
      <c r="I20" s="5"/>
      <c r="J20" s="5"/>
      <c r="K20" s="5"/>
      <c r="L20" s="11"/>
      <c r="M20" s="5">
        <v>16</v>
      </c>
      <c r="N20" s="5"/>
      <c r="O20" s="36"/>
      <c r="P20" s="5"/>
      <c r="Q20" s="5"/>
      <c r="R20" s="5"/>
      <c r="S20" s="5"/>
      <c r="T20" s="5"/>
      <c r="U20" s="5"/>
      <c r="V20" s="5"/>
      <c r="W20" s="11"/>
      <c r="X20" s="11">
        <f t="shared" si="0"/>
        <v>33</v>
      </c>
      <c r="Y20" s="13">
        <f t="shared" si="1"/>
        <v>2</v>
      </c>
    </row>
    <row r="21" spans="1:25" ht="11.25">
      <c r="A21" s="5" t="s">
        <v>61</v>
      </c>
      <c r="B21" s="5">
        <v>5</v>
      </c>
      <c r="C21" s="5"/>
      <c r="D21" s="5"/>
      <c r="E21" s="5"/>
      <c r="F21" s="5"/>
      <c r="G21" s="5"/>
      <c r="H21" s="5"/>
      <c r="I21" s="5"/>
      <c r="J21" s="5"/>
      <c r="K21" s="5">
        <v>12</v>
      </c>
      <c r="L21" s="11"/>
      <c r="M21" s="5"/>
      <c r="N21" s="5">
        <v>8</v>
      </c>
      <c r="O21" s="36"/>
      <c r="P21" s="5">
        <v>6</v>
      </c>
      <c r="Q21" s="5"/>
      <c r="R21" s="5"/>
      <c r="S21" s="5"/>
      <c r="T21" s="5"/>
      <c r="U21" s="5"/>
      <c r="V21" s="5"/>
      <c r="W21" s="11"/>
      <c r="X21" s="11">
        <f t="shared" si="0"/>
        <v>31</v>
      </c>
      <c r="Y21" s="13">
        <f t="shared" si="1"/>
        <v>4</v>
      </c>
    </row>
    <row r="22" spans="1:25" ht="11.25">
      <c r="A22" s="5" t="s">
        <v>223</v>
      </c>
      <c r="B22" s="5"/>
      <c r="C22" s="5"/>
      <c r="D22" s="5"/>
      <c r="E22" s="5"/>
      <c r="F22" s="5"/>
      <c r="G22" s="5"/>
      <c r="H22" s="5">
        <v>6</v>
      </c>
      <c r="I22" s="5"/>
      <c r="J22" s="5"/>
      <c r="K22" s="5"/>
      <c r="L22" s="11"/>
      <c r="M22" s="5"/>
      <c r="N22" s="5">
        <v>7</v>
      </c>
      <c r="O22" s="36"/>
      <c r="P22" s="5">
        <v>13</v>
      </c>
      <c r="Q22" s="5"/>
      <c r="R22" s="5"/>
      <c r="S22" s="5"/>
      <c r="T22" s="5"/>
      <c r="U22" s="5"/>
      <c r="V22" s="5"/>
      <c r="W22" s="11"/>
      <c r="X22" s="11">
        <f t="shared" si="0"/>
        <v>26</v>
      </c>
      <c r="Y22" s="13">
        <f t="shared" si="1"/>
        <v>3</v>
      </c>
    </row>
    <row r="23" spans="1:25" ht="11.25">
      <c r="A23" s="11" t="s">
        <v>349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20</v>
      </c>
      <c r="M23" s="5"/>
      <c r="N23" s="5"/>
      <c r="O23" s="36"/>
      <c r="P23" s="5"/>
      <c r="Q23" s="5"/>
      <c r="R23" s="5"/>
      <c r="S23" s="5"/>
      <c r="T23" s="5"/>
      <c r="U23" s="5"/>
      <c r="V23" s="5"/>
      <c r="W23" s="11"/>
      <c r="X23" s="11">
        <f t="shared" si="0"/>
        <v>20</v>
      </c>
      <c r="Y23" s="13">
        <f t="shared" si="1"/>
        <v>1</v>
      </c>
    </row>
    <row r="24" spans="1:26" ht="11.25">
      <c r="A24" s="5" t="s">
        <v>235</v>
      </c>
      <c r="B24" s="5"/>
      <c r="C24" s="5"/>
      <c r="D24" s="5"/>
      <c r="E24" s="5"/>
      <c r="F24" s="5"/>
      <c r="G24" s="5"/>
      <c r="H24" s="5"/>
      <c r="I24" s="5">
        <v>11</v>
      </c>
      <c r="J24" s="5"/>
      <c r="K24" s="5"/>
      <c r="L24" s="11"/>
      <c r="M24" s="5"/>
      <c r="N24" s="5"/>
      <c r="O24" s="36"/>
      <c r="P24" s="5"/>
      <c r="Q24" s="5"/>
      <c r="R24" s="5"/>
      <c r="S24" s="5"/>
      <c r="T24" s="5"/>
      <c r="U24" s="5"/>
      <c r="V24" s="5">
        <v>7</v>
      </c>
      <c r="W24" s="11"/>
      <c r="X24" s="11">
        <f t="shared" si="0"/>
        <v>18</v>
      </c>
      <c r="Y24" s="13">
        <f t="shared" si="1"/>
        <v>2</v>
      </c>
      <c r="Z24" s="60"/>
    </row>
    <row r="25" spans="1:25" ht="11.25">
      <c r="A25" s="5" t="s">
        <v>155</v>
      </c>
      <c r="B25" s="5"/>
      <c r="C25" s="5"/>
      <c r="D25" s="5"/>
      <c r="E25" s="5">
        <v>1</v>
      </c>
      <c r="F25" s="5"/>
      <c r="G25" s="5"/>
      <c r="H25" s="5"/>
      <c r="I25" s="5"/>
      <c r="J25" s="5"/>
      <c r="K25" s="5"/>
      <c r="L25" s="11"/>
      <c r="M25" s="5"/>
      <c r="N25" s="5">
        <v>3</v>
      </c>
      <c r="O25" s="36">
        <v>6</v>
      </c>
      <c r="P25" s="5"/>
      <c r="Q25" s="5"/>
      <c r="R25" s="5"/>
      <c r="S25" s="5">
        <v>3</v>
      </c>
      <c r="T25" s="5">
        <v>2</v>
      </c>
      <c r="U25" s="5">
        <v>3</v>
      </c>
      <c r="V25" s="5"/>
      <c r="W25" s="11"/>
      <c r="X25" s="11">
        <f t="shared" si="0"/>
        <v>18</v>
      </c>
      <c r="Y25" s="13">
        <f t="shared" si="1"/>
        <v>6</v>
      </c>
    </row>
    <row r="26" spans="1:25" ht="11.25">
      <c r="A26" s="5" t="s">
        <v>89</v>
      </c>
      <c r="B26" s="5"/>
      <c r="C26" s="5"/>
      <c r="D26" s="5">
        <v>13</v>
      </c>
      <c r="E26" s="5"/>
      <c r="F26" s="5"/>
      <c r="G26" s="5"/>
      <c r="H26" s="5"/>
      <c r="I26" s="5">
        <v>4</v>
      </c>
      <c r="J26" s="5"/>
      <c r="K26" s="5"/>
      <c r="L26" s="11"/>
      <c r="M26" s="5"/>
      <c r="N26" s="5"/>
      <c r="O26" s="36"/>
      <c r="P26" s="5"/>
      <c r="Q26" s="5"/>
      <c r="R26" s="5"/>
      <c r="S26" s="5"/>
      <c r="T26" s="5"/>
      <c r="U26" s="5"/>
      <c r="V26" s="5"/>
      <c r="W26" s="11"/>
      <c r="X26" s="11">
        <f t="shared" si="0"/>
        <v>17</v>
      </c>
      <c r="Y26" s="13">
        <f t="shared" si="1"/>
        <v>2</v>
      </c>
    </row>
    <row r="27" spans="1:25" ht="11.25">
      <c r="A27" s="11" t="s">
        <v>316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v>17</v>
      </c>
      <c r="M27" s="5"/>
      <c r="N27" s="5"/>
      <c r="O27" s="36"/>
      <c r="P27" s="5"/>
      <c r="Q27" s="5"/>
      <c r="R27" s="5"/>
      <c r="S27" s="5"/>
      <c r="T27" s="5"/>
      <c r="U27" s="5"/>
      <c r="V27" s="5"/>
      <c r="W27" s="11"/>
      <c r="X27" s="11">
        <f t="shared" si="0"/>
        <v>17</v>
      </c>
      <c r="Y27" s="13">
        <f t="shared" si="1"/>
        <v>1</v>
      </c>
    </row>
    <row r="28" spans="1:25" ht="11.25">
      <c r="A28" s="5" t="s">
        <v>287</v>
      </c>
      <c r="B28" s="5"/>
      <c r="C28" s="5"/>
      <c r="D28" s="5"/>
      <c r="E28" s="5"/>
      <c r="F28" s="5"/>
      <c r="G28" s="5"/>
      <c r="H28" s="5">
        <v>15</v>
      </c>
      <c r="I28" s="5"/>
      <c r="J28" s="5"/>
      <c r="K28" s="5"/>
      <c r="L28" s="11"/>
      <c r="M28" s="5"/>
      <c r="N28" s="5"/>
      <c r="O28" s="36"/>
      <c r="P28" s="5"/>
      <c r="Q28" s="5"/>
      <c r="R28" s="5"/>
      <c r="S28" s="5"/>
      <c r="T28" s="5"/>
      <c r="U28" s="5"/>
      <c r="V28" s="5"/>
      <c r="W28" s="11"/>
      <c r="X28" s="11">
        <f t="shared" si="0"/>
        <v>15</v>
      </c>
      <c r="Y28" s="13">
        <f t="shared" si="1"/>
        <v>1</v>
      </c>
    </row>
    <row r="29" spans="1:25" ht="11.25">
      <c r="A29" s="5" t="s">
        <v>295</v>
      </c>
      <c r="B29" s="5"/>
      <c r="C29" s="5"/>
      <c r="D29" s="5"/>
      <c r="E29" s="5"/>
      <c r="F29" s="5">
        <v>8</v>
      </c>
      <c r="G29" s="5"/>
      <c r="H29" s="5"/>
      <c r="I29" s="5"/>
      <c r="J29" s="5"/>
      <c r="K29" s="5"/>
      <c r="L29" s="11"/>
      <c r="M29" s="5"/>
      <c r="N29" s="5"/>
      <c r="O29" s="36"/>
      <c r="P29" s="5"/>
      <c r="Q29" s="5"/>
      <c r="R29" s="5">
        <v>6</v>
      </c>
      <c r="S29" s="5"/>
      <c r="T29" s="5"/>
      <c r="U29" s="5"/>
      <c r="V29" s="5"/>
      <c r="W29" s="11"/>
      <c r="X29" s="11">
        <f t="shared" si="0"/>
        <v>14</v>
      </c>
      <c r="Y29" s="13">
        <f t="shared" si="1"/>
        <v>2</v>
      </c>
    </row>
    <row r="30" spans="1:25" ht="11.25">
      <c r="A30" s="5" t="s">
        <v>10</v>
      </c>
      <c r="B30" s="5"/>
      <c r="C30" s="5"/>
      <c r="D30" s="5"/>
      <c r="E30" s="5"/>
      <c r="F30" s="5">
        <v>9</v>
      </c>
      <c r="G30" s="5"/>
      <c r="H30" s="5"/>
      <c r="I30" s="5"/>
      <c r="J30" s="5"/>
      <c r="K30" s="5"/>
      <c r="L30" s="11"/>
      <c r="M30" s="5"/>
      <c r="N30" s="5"/>
      <c r="O30" s="36"/>
      <c r="P30" s="5"/>
      <c r="Q30" s="5"/>
      <c r="R30" s="5"/>
      <c r="S30" s="5">
        <v>5</v>
      </c>
      <c r="T30" s="5"/>
      <c r="U30" s="5"/>
      <c r="V30" s="5"/>
      <c r="W30" s="11"/>
      <c r="X30" s="11">
        <f t="shared" si="0"/>
        <v>14</v>
      </c>
      <c r="Y30" s="13">
        <f t="shared" si="1"/>
        <v>2</v>
      </c>
    </row>
    <row r="31" spans="1:25" ht="11.25">
      <c r="A31" s="5" t="s">
        <v>761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1"/>
      <c r="M31" s="5"/>
      <c r="N31" s="5"/>
      <c r="O31" s="36"/>
      <c r="P31" s="5"/>
      <c r="Q31" s="5"/>
      <c r="R31" s="5">
        <v>3</v>
      </c>
      <c r="S31" s="5"/>
      <c r="T31" s="5"/>
      <c r="U31" s="5">
        <v>9</v>
      </c>
      <c r="V31" s="5"/>
      <c r="W31" s="11"/>
      <c r="X31" s="11">
        <f t="shared" si="0"/>
        <v>12</v>
      </c>
      <c r="Y31" s="13">
        <f t="shared" si="1"/>
        <v>2</v>
      </c>
    </row>
    <row r="32" spans="1:25" ht="11.25">
      <c r="A32" s="11" t="s">
        <v>345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3</v>
      </c>
      <c r="M32" s="5"/>
      <c r="N32" s="5"/>
      <c r="O32" s="36"/>
      <c r="P32" s="5"/>
      <c r="Q32" s="5"/>
      <c r="R32" s="5"/>
      <c r="S32" s="5"/>
      <c r="T32" s="5"/>
      <c r="U32" s="5"/>
      <c r="V32" s="5">
        <v>9</v>
      </c>
      <c r="W32" s="11"/>
      <c r="X32" s="11">
        <f t="shared" si="0"/>
        <v>12</v>
      </c>
      <c r="Y32" s="13">
        <f t="shared" si="1"/>
        <v>2</v>
      </c>
    </row>
    <row r="33" spans="1:25" ht="11.25">
      <c r="A33" s="5" t="s">
        <v>1157</v>
      </c>
      <c r="B33" s="5">
        <v>4</v>
      </c>
      <c r="C33" s="5"/>
      <c r="D33" s="5"/>
      <c r="E33" s="5"/>
      <c r="F33" s="5"/>
      <c r="G33" s="5"/>
      <c r="H33" s="5"/>
      <c r="I33" s="5"/>
      <c r="J33" s="5"/>
      <c r="K33" s="5">
        <v>8</v>
      </c>
      <c r="L33" s="11"/>
      <c r="M33" s="5"/>
      <c r="N33" s="5"/>
      <c r="O33" s="36"/>
      <c r="P33" s="5"/>
      <c r="Q33" s="5"/>
      <c r="R33" s="5"/>
      <c r="S33" s="5"/>
      <c r="T33" s="5"/>
      <c r="U33" s="5"/>
      <c r="V33" s="5"/>
      <c r="W33" s="11"/>
      <c r="X33" s="11">
        <f t="shared" si="0"/>
        <v>12</v>
      </c>
      <c r="Y33" s="13">
        <f t="shared" si="1"/>
        <v>2</v>
      </c>
    </row>
    <row r="34" spans="1:25" ht="11.25">
      <c r="A34" s="5" t="s">
        <v>1158</v>
      </c>
      <c r="B34" s="5"/>
      <c r="C34" s="5"/>
      <c r="D34" s="5"/>
      <c r="E34" s="5"/>
      <c r="F34" s="5"/>
      <c r="G34" s="5"/>
      <c r="H34" s="5"/>
      <c r="I34" s="5"/>
      <c r="J34" s="5"/>
      <c r="K34" s="5">
        <v>12</v>
      </c>
      <c r="L34" s="11"/>
      <c r="M34" s="5"/>
      <c r="N34" s="5"/>
      <c r="O34" s="36"/>
      <c r="P34" s="5"/>
      <c r="Q34" s="5"/>
      <c r="R34" s="5"/>
      <c r="S34" s="5"/>
      <c r="T34" s="5"/>
      <c r="U34" s="5"/>
      <c r="V34" s="5"/>
      <c r="W34" s="11"/>
      <c r="X34" s="11">
        <f aca="true" t="shared" si="2" ref="X34:X65">SUM(B34:W34)</f>
        <v>12</v>
      </c>
      <c r="Y34" s="13">
        <f aca="true" t="shared" si="3" ref="Y34:Y65">COUNTA(B34:V34)</f>
        <v>1</v>
      </c>
    </row>
    <row r="35" spans="1:25" ht="11.25">
      <c r="A35" s="5" t="s">
        <v>15</v>
      </c>
      <c r="B35" s="5"/>
      <c r="C35" s="5"/>
      <c r="D35" s="5"/>
      <c r="E35" s="5"/>
      <c r="F35" s="5"/>
      <c r="G35" s="5"/>
      <c r="H35" s="5"/>
      <c r="I35" s="5"/>
      <c r="J35" s="5"/>
      <c r="K35" s="5">
        <v>8</v>
      </c>
      <c r="L35" s="11"/>
      <c r="M35" s="5"/>
      <c r="N35" s="5"/>
      <c r="O35" s="36"/>
      <c r="P35" s="5">
        <v>3</v>
      </c>
      <c r="Q35" s="5"/>
      <c r="R35" s="5"/>
      <c r="S35" s="5"/>
      <c r="T35" s="5"/>
      <c r="U35" s="5"/>
      <c r="V35" s="5"/>
      <c r="W35" s="11"/>
      <c r="X35" s="11">
        <f t="shared" si="2"/>
        <v>11</v>
      </c>
      <c r="Y35" s="13">
        <f t="shared" si="3"/>
        <v>2</v>
      </c>
    </row>
    <row r="36" spans="1:25" ht="11.25">
      <c r="A36" s="5" t="s">
        <v>620</v>
      </c>
      <c r="B36" s="5"/>
      <c r="C36" s="5">
        <v>10</v>
      </c>
      <c r="D36" s="5"/>
      <c r="E36" s="5"/>
      <c r="F36" s="5"/>
      <c r="G36" s="5"/>
      <c r="H36" s="5"/>
      <c r="I36" s="5"/>
      <c r="J36" s="5"/>
      <c r="K36" s="5"/>
      <c r="L36" s="11"/>
      <c r="M36" s="5"/>
      <c r="N36" s="5"/>
      <c r="O36" s="36"/>
      <c r="P36" s="5"/>
      <c r="Q36" s="5"/>
      <c r="R36" s="5"/>
      <c r="S36" s="5"/>
      <c r="T36" s="5"/>
      <c r="U36" s="5"/>
      <c r="V36" s="5"/>
      <c r="W36" s="11"/>
      <c r="X36" s="11">
        <f t="shared" si="2"/>
        <v>10</v>
      </c>
      <c r="Y36" s="13">
        <f t="shared" si="3"/>
        <v>1</v>
      </c>
    </row>
    <row r="37" spans="1:25" ht="11.25">
      <c r="A37" s="5" t="s">
        <v>379</v>
      </c>
      <c r="B37" s="5">
        <v>6</v>
      </c>
      <c r="C37" s="5"/>
      <c r="D37" s="5"/>
      <c r="E37" s="5"/>
      <c r="F37" s="5"/>
      <c r="G37" s="5"/>
      <c r="H37" s="5"/>
      <c r="I37" s="5"/>
      <c r="J37" s="5"/>
      <c r="K37" s="5"/>
      <c r="L37" s="11"/>
      <c r="M37" s="5"/>
      <c r="N37" s="5"/>
      <c r="O37" s="36"/>
      <c r="P37" s="5"/>
      <c r="Q37" s="5"/>
      <c r="R37" s="5"/>
      <c r="S37" s="5"/>
      <c r="T37" s="5"/>
      <c r="U37" s="5"/>
      <c r="V37" s="5">
        <v>4</v>
      </c>
      <c r="W37" s="11"/>
      <c r="X37" s="11">
        <f t="shared" si="2"/>
        <v>10</v>
      </c>
      <c r="Y37" s="13">
        <f t="shared" si="3"/>
        <v>2</v>
      </c>
    </row>
    <row r="38" spans="1:25" ht="11.25">
      <c r="A38" s="5" t="s">
        <v>278</v>
      </c>
      <c r="B38" s="5"/>
      <c r="C38" s="5"/>
      <c r="D38" s="5"/>
      <c r="E38" s="5"/>
      <c r="F38" s="5"/>
      <c r="G38" s="5"/>
      <c r="H38" s="5"/>
      <c r="I38" s="5">
        <v>10</v>
      </c>
      <c r="J38" s="5"/>
      <c r="K38" s="5"/>
      <c r="L38" s="11"/>
      <c r="M38" s="5"/>
      <c r="N38" s="5"/>
      <c r="O38" s="36"/>
      <c r="P38" s="5"/>
      <c r="Q38" s="5"/>
      <c r="R38" s="5"/>
      <c r="S38" s="5"/>
      <c r="T38" s="5"/>
      <c r="U38" s="5"/>
      <c r="V38" s="5"/>
      <c r="W38" s="11"/>
      <c r="X38" s="11">
        <f t="shared" si="2"/>
        <v>10</v>
      </c>
      <c r="Y38" s="13">
        <f t="shared" si="3"/>
        <v>1</v>
      </c>
    </row>
    <row r="39" spans="1:25" ht="11.25">
      <c r="A39" s="5" t="s">
        <v>42</v>
      </c>
      <c r="B39" s="5"/>
      <c r="C39" s="5"/>
      <c r="D39" s="5"/>
      <c r="E39" s="5"/>
      <c r="F39" s="5"/>
      <c r="G39" s="5"/>
      <c r="H39" s="5">
        <v>9</v>
      </c>
      <c r="I39" s="5"/>
      <c r="J39" s="5"/>
      <c r="K39" s="5"/>
      <c r="L39" s="11"/>
      <c r="M39" s="5"/>
      <c r="N39" s="5"/>
      <c r="O39" s="36"/>
      <c r="P39" s="5"/>
      <c r="Q39" s="5"/>
      <c r="R39" s="5"/>
      <c r="S39" s="5"/>
      <c r="T39" s="5"/>
      <c r="U39" s="5"/>
      <c r="V39" s="5"/>
      <c r="W39" s="11"/>
      <c r="X39" s="11">
        <f t="shared" si="2"/>
        <v>9</v>
      </c>
      <c r="Y39" s="13">
        <f t="shared" si="3"/>
        <v>1</v>
      </c>
    </row>
    <row r="40" spans="1:25" ht="11.25">
      <c r="A40" s="5" t="s">
        <v>207</v>
      </c>
      <c r="B40" s="5"/>
      <c r="C40" s="5"/>
      <c r="D40" s="5"/>
      <c r="E40" s="5"/>
      <c r="F40" s="5"/>
      <c r="G40" s="5"/>
      <c r="H40" s="5">
        <v>9</v>
      </c>
      <c r="I40" s="5"/>
      <c r="J40" s="5"/>
      <c r="K40" s="5"/>
      <c r="L40" s="11"/>
      <c r="M40" s="5"/>
      <c r="N40" s="5"/>
      <c r="O40" s="36"/>
      <c r="P40" s="5"/>
      <c r="Q40" s="5"/>
      <c r="R40" s="5"/>
      <c r="S40" s="5"/>
      <c r="T40" s="5"/>
      <c r="U40" s="5"/>
      <c r="V40" s="5"/>
      <c r="W40" s="11"/>
      <c r="X40" s="11">
        <f t="shared" si="2"/>
        <v>9</v>
      </c>
      <c r="Y40" s="13">
        <f t="shared" si="3"/>
        <v>1</v>
      </c>
    </row>
    <row r="41" spans="1:25" ht="11.25">
      <c r="A41" s="11" t="s">
        <v>404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>
        <v>8</v>
      </c>
      <c r="M41" s="5"/>
      <c r="N41" s="5"/>
      <c r="O41" s="36"/>
      <c r="P41" s="5"/>
      <c r="Q41" s="5"/>
      <c r="R41" s="5"/>
      <c r="S41" s="5"/>
      <c r="T41" s="5"/>
      <c r="U41" s="5"/>
      <c r="V41" s="5"/>
      <c r="W41" s="11"/>
      <c r="X41" s="11">
        <f t="shared" si="2"/>
        <v>8</v>
      </c>
      <c r="Y41" s="13">
        <f t="shared" si="3"/>
        <v>1</v>
      </c>
    </row>
    <row r="42" spans="1:25" ht="11.25">
      <c r="A42" s="5" t="s">
        <v>332</v>
      </c>
      <c r="B42" s="5"/>
      <c r="C42" s="5"/>
      <c r="D42" s="5"/>
      <c r="E42" s="5"/>
      <c r="F42" s="5"/>
      <c r="G42" s="5"/>
      <c r="H42" s="5"/>
      <c r="I42" s="5">
        <v>3</v>
      </c>
      <c r="J42" s="5"/>
      <c r="K42" s="5"/>
      <c r="L42" s="11"/>
      <c r="M42" s="5">
        <v>5</v>
      </c>
      <c r="N42" s="5"/>
      <c r="O42" s="36"/>
      <c r="P42" s="5"/>
      <c r="Q42" s="5"/>
      <c r="R42" s="5"/>
      <c r="S42" s="5"/>
      <c r="T42" s="5"/>
      <c r="U42" s="5"/>
      <c r="V42" s="5"/>
      <c r="W42" s="11"/>
      <c r="X42" s="11">
        <f t="shared" si="2"/>
        <v>8</v>
      </c>
      <c r="Y42" s="13">
        <f t="shared" si="3"/>
        <v>2</v>
      </c>
    </row>
    <row r="43" spans="1:25" ht="11.25">
      <c r="A43" s="5" t="s">
        <v>13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1"/>
      <c r="M43" s="5"/>
      <c r="N43" s="5"/>
      <c r="O43" s="36"/>
      <c r="P43" s="5">
        <v>1</v>
      </c>
      <c r="Q43" s="5"/>
      <c r="R43" s="5"/>
      <c r="S43" s="5">
        <v>1</v>
      </c>
      <c r="T43" s="5"/>
      <c r="U43" s="5">
        <v>5</v>
      </c>
      <c r="V43" s="5"/>
      <c r="W43" s="11"/>
      <c r="X43" s="11">
        <f t="shared" si="2"/>
        <v>7</v>
      </c>
      <c r="Y43" s="13">
        <f t="shared" si="3"/>
        <v>3</v>
      </c>
    </row>
    <row r="44" spans="1:25" ht="11.25">
      <c r="A44" s="11" t="s">
        <v>428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>
        <v>1</v>
      </c>
      <c r="M44" s="5"/>
      <c r="N44" s="5"/>
      <c r="O44" s="36"/>
      <c r="P44" s="5"/>
      <c r="Q44" s="5"/>
      <c r="R44" s="5"/>
      <c r="S44" s="5"/>
      <c r="T44" s="5"/>
      <c r="U44" s="5"/>
      <c r="V44" s="5">
        <v>6</v>
      </c>
      <c r="W44" s="11"/>
      <c r="X44" s="11">
        <f t="shared" si="2"/>
        <v>7</v>
      </c>
      <c r="Y44" s="13">
        <f t="shared" si="3"/>
        <v>2</v>
      </c>
    </row>
    <row r="45" spans="1:25" ht="11.25">
      <c r="A45" s="5" t="s">
        <v>32</v>
      </c>
      <c r="B45" s="5"/>
      <c r="C45" s="5"/>
      <c r="D45" s="5"/>
      <c r="E45" s="5"/>
      <c r="F45" s="5"/>
      <c r="G45" s="5"/>
      <c r="H45" s="5"/>
      <c r="I45" s="5">
        <v>7</v>
      </c>
      <c r="J45" s="5"/>
      <c r="K45" s="5"/>
      <c r="L45" s="11"/>
      <c r="M45" s="5"/>
      <c r="N45" s="5"/>
      <c r="O45" s="36"/>
      <c r="P45" s="5"/>
      <c r="Q45" s="5"/>
      <c r="R45" s="5"/>
      <c r="S45" s="5"/>
      <c r="T45" s="5"/>
      <c r="U45" s="5"/>
      <c r="V45" s="5"/>
      <c r="W45" s="11"/>
      <c r="X45" s="11">
        <f t="shared" si="2"/>
        <v>7</v>
      </c>
      <c r="Y45" s="13">
        <f t="shared" si="3"/>
        <v>1</v>
      </c>
    </row>
    <row r="46" spans="1:25" ht="11.25">
      <c r="A46" s="5" t="s">
        <v>72</v>
      </c>
      <c r="B46" s="5"/>
      <c r="C46" s="5"/>
      <c r="D46" s="5"/>
      <c r="E46" s="5"/>
      <c r="F46" s="5"/>
      <c r="G46" s="5"/>
      <c r="H46" s="5"/>
      <c r="I46" s="5">
        <v>5</v>
      </c>
      <c r="J46" s="5"/>
      <c r="K46" s="5"/>
      <c r="L46" s="11"/>
      <c r="M46" s="5">
        <v>2</v>
      </c>
      <c r="N46" s="5"/>
      <c r="O46" s="36"/>
      <c r="P46" s="5"/>
      <c r="Q46" s="5"/>
      <c r="R46" s="5"/>
      <c r="S46" s="5"/>
      <c r="T46" s="5"/>
      <c r="U46" s="5"/>
      <c r="V46" s="5"/>
      <c r="W46" s="11"/>
      <c r="X46" s="11">
        <f t="shared" si="2"/>
        <v>7</v>
      </c>
      <c r="Y46" s="13">
        <f t="shared" si="3"/>
        <v>2</v>
      </c>
    </row>
    <row r="47" spans="1:25" ht="11.25">
      <c r="A47" s="5" t="s">
        <v>383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1"/>
      <c r="M47" s="5"/>
      <c r="N47" s="5"/>
      <c r="O47" s="36"/>
      <c r="P47" s="5">
        <v>4</v>
      </c>
      <c r="Q47" s="5"/>
      <c r="R47" s="5"/>
      <c r="S47" s="5"/>
      <c r="T47" s="5">
        <v>2</v>
      </c>
      <c r="U47" s="5"/>
      <c r="V47" s="5"/>
      <c r="W47" s="11"/>
      <c r="X47" s="11">
        <f t="shared" si="2"/>
        <v>6</v>
      </c>
      <c r="Y47" s="13">
        <f t="shared" si="3"/>
        <v>2</v>
      </c>
    </row>
    <row r="48" spans="1:25" ht="11.25">
      <c r="A48" s="5" t="s">
        <v>333</v>
      </c>
      <c r="B48" s="5"/>
      <c r="C48" s="5"/>
      <c r="D48" s="5">
        <v>0</v>
      </c>
      <c r="E48" s="5"/>
      <c r="F48" s="5"/>
      <c r="G48" s="5"/>
      <c r="H48" s="5"/>
      <c r="I48" s="5">
        <v>6</v>
      </c>
      <c r="J48" s="5"/>
      <c r="K48" s="5"/>
      <c r="L48" s="11"/>
      <c r="M48" s="5"/>
      <c r="N48" s="5"/>
      <c r="O48" s="36"/>
      <c r="P48" s="5"/>
      <c r="Q48" s="5"/>
      <c r="R48" s="5"/>
      <c r="S48" s="5"/>
      <c r="T48" s="5"/>
      <c r="U48" s="5"/>
      <c r="V48" s="5"/>
      <c r="W48" s="11"/>
      <c r="X48" s="11">
        <f t="shared" si="2"/>
        <v>6</v>
      </c>
      <c r="Y48" s="13">
        <f t="shared" si="3"/>
        <v>2</v>
      </c>
    </row>
    <row r="49" spans="1:25" ht="11.25">
      <c r="A49" s="11" t="s">
        <v>314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>
        <v>6</v>
      </c>
      <c r="M49" s="5"/>
      <c r="N49" s="5"/>
      <c r="O49" s="36"/>
      <c r="P49" s="5"/>
      <c r="Q49" s="5"/>
      <c r="R49" s="5"/>
      <c r="S49" s="5"/>
      <c r="T49" s="5"/>
      <c r="U49" s="5"/>
      <c r="V49" s="5"/>
      <c r="W49" s="11"/>
      <c r="X49" s="11">
        <f t="shared" si="2"/>
        <v>6</v>
      </c>
      <c r="Y49" s="13">
        <f t="shared" si="3"/>
        <v>1</v>
      </c>
    </row>
    <row r="50" spans="1:25" ht="11.25">
      <c r="A50" s="11" t="s">
        <v>317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6</v>
      </c>
      <c r="M50" s="5"/>
      <c r="N50" s="5"/>
      <c r="O50" s="36"/>
      <c r="P50" s="5"/>
      <c r="Q50" s="5"/>
      <c r="R50" s="5"/>
      <c r="S50" s="5"/>
      <c r="T50" s="5"/>
      <c r="U50" s="5"/>
      <c r="V50" s="5"/>
      <c r="W50" s="11"/>
      <c r="X50" s="11">
        <f t="shared" si="2"/>
        <v>6</v>
      </c>
      <c r="Y50" s="13">
        <f t="shared" si="3"/>
        <v>1</v>
      </c>
    </row>
    <row r="51" spans="1:25" ht="11.25">
      <c r="A51" s="5" t="s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11"/>
      <c r="M51" s="5"/>
      <c r="N51" s="5"/>
      <c r="O51" s="36"/>
      <c r="P51" s="5"/>
      <c r="Q51" s="5"/>
      <c r="R51" s="5"/>
      <c r="S51" s="5">
        <v>5</v>
      </c>
      <c r="T51" s="5"/>
      <c r="U51" s="5"/>
      <c r="V51" s="5"/>
      <c r="W51" s="11"/>
      <c r="X51" s="11">
        <f t="shared" si="2"/>
        <v>5</v>
      </c>
      <c r="Y51" s="13">
        <f t="shared" si="3"/>
        <v>1</v>
      </c>
    </row>
    <row r="52" spans="1:25" ht="11.25">
      <c r="A52" s="5" t="s">
        <v>763</v>
      </c>
      <c r="B52" s="5"/>
      <c r="C52" s="5"/>
      <c r="D52" s="5"/>
      <c r="E52" s="5"/>
      <c r="F52" s="5"/>
      <c r="G52" s="5"/>
      <c r="H52" s="5"/>
      <c r="I52" s="5"/>
      <c r="J52" s="5"/>
      <c r="K52" s="5">
        <v>5</v>
      </c>
      <c r="L52" s="11"/>
      <c r="M52" s="5"/>
      <c r="N52" s="5"/>
      <c r="O52" s="36"/>
      <c r="P52" s="5"/>
      <c r="Q52" s="5"/>
      <c r="R52" s="5"/>
      <c r="S52" s="5"/>
      <c r="T52" s="5"/>
      <c r="U52" s="5"/>
      <c r="V52" s="5"/>
      <c r="W52" s="11"/>
      <c r="X52" s="11">
        <f t="shared" si="2"/>
        <v>5</v>
      </c>
      <c r="Y52" s="13">
        <f t="shared" si="3"/>
        <v>1</v>
      </c>
    </row>
    <row r="53" spans="1:25" ht="11.25">
      <c r="A53" s="11" t="s">
        <v>305</v>
      </c>
      <c r="B53" s="5"/>
      <c r="C53" s="5"/>
      <c r="D53" s="5"/>
      <c r="E53" s="5"/>
      <c r="F53" s="5"/>
      <c r="G53" s="5"/>
      <c r="H53" s="5"/>
      <c r="I53" s="5"/>
      <c r="J53" s="5"/>
      <c r="K53" s="11"/>
      <c r="L53" s="5">
        <v>4</v>
      </c>
      <c r="M53" s="5"/>
      <c r="N53" s="5"/>
      <c r="O53" s="36"/>
      <c r="P53" s="5"/>
      <c r="Q53" s="5"/>
      <c r="R53" s="5"/>
      <c r="S53" s="5"/>
      <c r="T53" s="5"/>
      <c r="U53" s="5"/>
      <c r="V53" s="5"/>
      <c r="W53" s="11"/>
      <c r="X53" s="11">
        <f t="shared" si="2"/>
        <v>4</v>
      </c>
      <c r="Y53" s="13">
        <f t="shared" si="3"/>
        <v>1</v>
      </c>
    </row>
    <row r="54" spans="1:25" ht="11.25">
      <c r="A54" s="11" t="s">
        <v>312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>
        <v>4</v>
      </c>
      <c r="M54" s="5"/>
      <c r="N54" s="5"/>
      <c r="O54" s="36"/>
      <c r="P54" s="5"/>
      <c r="Q54" s="5"/>
      <c r="R54" s="5"/>
      <c r="S54" s="5"/>
      <c r="T54" s="5"/>
      <c r="U54" s="5"/>
      <c r="V54" s="5"/>
      <c r="W54" s="11"/>
      <c r="X54" s="11">
        <f t="shared" si="2"/>
        <v>4</v>
      </c>
      <c r="Y54" s="13">
        <f t="shared" si="3"/>
        <v>1</v>
      </c>
    </row>
    <row r="55" spans="1:25" ht="11.25">
      <c r="A55" s="5" t="s">
        <v>94</v>
      </c>
      <c r="B55" s="5"/>
      <c r="C55" s="5"/>
      <c r="D55" s="5"/>
      <c r="E55" s="5"/>
      <c r="F55" s="5"/>
      <c r="G55" s="5">
        <v>4</v>
      </c>
      <c r="H55" s="5"/>
      <c r="I55" s="5"/>
      <c r="J55" s="5"/>
      <c r="K55" s="5"/>
      <c r="L55" s="11"/>
      <c r="M55" s="5"/>
      <c r="N55" s="5"/>
      <c r="O55" s="36"/>
      <c r="P55" s="5"/>
      <c r="Q55" s="5"/>
      <c r="R55" s="5"/>
      <c r="S55" s="5"/>
      <c r="T55" s="5"/>
      <c r="U55" s="5"/>
      <c r="V55" s="5"/>
      <c r="W55" s="11"/>
      <c r="X55" s="11">
        <f t="shared" si="2"/>
        <v>4</v>
      </c>
      <c r="Y55" s="13">
        <f t="shared" si="3"/>
        <v>1</v>
      </c>
    </row>
    <row r="56" spans="1:25" ht="11.25">
      <c r="A56" s="5" t="s">
        <v>622</v>
      </c>
      <c r="B56" s="5"/>
      <c r="C56" s="5">
        <v>4</v>
      </c>
      <c r="D56" s="5"/>
      <c r="E56" s="5"/>
      <c r="F56" s="5"/>
      <c r="G56" s="5"/>
      <c r="H56" s="5"/>
      <c r="I56" s="5"/>
      <c r="J56" s="5"/>
      <c r="K56" s="5"/>
      <c r="L56" s="11"/>
      <c r="M56" s="5"/>
      <c r="N56" s="5"/>
      <c r="O56" s="36"/>
      <c r="P56" s="5"/>
      <c r="Q56" s="5"/>
      <c r="R56" s="5"/>
      <c r="S56" s="5"/>
      <c r="T56" s="5"/>
      <c r="U56" s="5"/>
      <c r="V56" s="5"/>
      <c r="W56" s="11"/>
      <c r="X56" s="11">
        <f t="shared" si="2"/>
        <v>4</v>
      </c>
      <c r="Y56" s="13">
        <f t="shared" si="3"/>
        <v>1</v>
      </c>
    </row>
    <row r="57" spans="1:25" ht="11.25">
      <c r="A57" s="5" t="s">
        <v>52</v>
      </c>
      <c r="B57" s="5"/>
      <c r="C57" s="5"/>
      <c r="D57" s="5"/>
      <c r="E57" s="5"/>
      <c r="F57" s="5"/>
      <c r="G57" s="5"/>
      <c r="H57" s="5"/>
      <c r="I57" s="5"/>
      <c r="J57" s="5"/>
      <c r="K57" s="5">
        <v>3</v>
      </c>
      <c r="L57" s="11"/>
      <c r="M57" s="5"/>
      <c r="N57" s="5"/>
      <c r="O57" s="36"/>
      <c r="P57" s="5"/>
      <c r="Q57" s="5"/>
      <c r="R57" s="5"/>
      <c r="S57" s="5"/>
      <c r="T57" s="5"/>
      <c r="U57" s="5"/>
      <c r="V57" s="5"/>
      <c r="W57" s="11"/>
      <c r="X57" s="11">
        <f t="shared" si="2"/>
        <v>3</v>
      </c>
      <c r="Y57" s="13">
        <f t="shared" si="3"/>
        <v>1</v>
      </c>
    </row>
    <row r="58" spans="1:25" ht="11.25">
      <c r="A58" s="5" t="s">
        <v>30</v>
      </c>
      <c r="B58" s="5"/>
      <c r="C58" s="5"/>
      <c r="D58" s="5"/>
      <c r="E58" s="5"/>
      <c r="F58" s="5"/>
      <c r="G58" s="5"/>
      <c r="H58" s="5"/>
      <c r="I58" s="5">
        <v>3</v>
      </c>
      <c r="J58" s="5"/>
      <c r="K58" s="5"/>
      <c r="L58" s="11"/>
      <c r="M58" s="5"/>
      <c r="N58" s="5"/>
      <c r="O58" s="36"/>
      <c r="P58" s="5"/>
      <c r="Q58" s="5"/>
      <c r="R58" s="5"/>
      <c r="S58" s="5"/>
      <c r="T58" s="5"/>
      <c r="U58" s="5"/>
      <c r="V58" s="5"/>
      <c r="W58" s="11"/>
      <c r="X58" s="11">
        <f t="shared" si="2"/>
        <v>3</v>
      </c>
      <c r="Y58" s="13">
        <f t="shared" si="3"/>
        <v>1</v>
      </c>
    </row>
    <row r="59" spans="1:25" ht="11.25">
      <c r="A59" s="5" t="s">
        <v>271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11"/>
      <c r="M59" s="5"/>
      <c r="N59" s="5"/>
      <c r="O59" s="36"/>
      <c r="P59" s="5"/>
      <c r="Q59" s="5"/>
      <c r="R59" s="5"/>
      <c r="S59" s="5">
        <v>3</v>
      </c>
      <c r="T59" s="5"/>
      <c r="U59" s="5"/>
      <c r="V59" s="5"/>
      <c r="W59" s="11"/>
      <c r="X59" s="11">
        <f t="shared" si="2"/>
        <v>3</v>
      </c>
      <c r="Y59" s="13">
        <f t="shared" si="3"/>
        <v>1</v>
      </c>
    </row>
    <row r="60" spans="1:25" ht="11.25">
      <c r="A60" s="5" t="s">
        <v>56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11"/>
      <c r="M60" s="5"/>
      <c r="N60" s="5"/>
      <c r="O60" s="36"/>
      <c r="P60" s="5"/>
      <c r="Q60" s="5"/>
      <c r="R60" s="5">
        <v>2</v>
      </c>
      <c r="S60" s="5"/>
      <c r="T60" s="5"/>
      <c r="U60" s="5"/>
      <c r="V60" s="5">
        <v>1</v>
      </c>
      <c r="W60" s="11"/>
      <c r="X60" s="11">
        <f t="shared" si="2"/>
        <v>3</v>
      </c>
      <c r="Y60" s="13">
        <f t="shared" si="3"/>
        <v>2</v>
      </c>
    </row>
    <row r="61" spans="1:25" ht="11.25">
      <c r="A61" s="11" t="s">
        <v>307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>
        <v>2</v>
      </c>
      <c r="M61" s="5"/>
      <c r="N61" s="5"/>
      <c r="O61" s="36"/>
      <c r="P61" s="5"/>
      <c r="Q61" s="5"/>
      <c r="R61" s="5"/>
      <c r="S61" s="5"/>
      <c r="T61" s="5"/>
      <c r="U61" s="5"/>
      <c r="V61" s="5"/>
      <c r="W61" s="11"/>
      <c r="X61" s="11">
        <f t="shared" si="2"/>
        <v>2</v>
      </c>
      <c r="Y61" s="13">
        <f t="shared" si="3"/>
        <v>1</v>
      </c>
    </row>
    <row r="62" spans="1:27" ht="11.25">
      <c r="A62" s="5" t="s">
        <v>47</v>
      </c>
      <c r="B62" s="5"/>
      <c r="C62" s="5"/>
      <c r="D62" s="5">
        <v>2</v>
      </c>
      <c r="E62" s="5"/>
      <c r="F62" s="5"/>
      <c r="G62" s="5"/>
      <c r="H62" s="5"/>
      <c r="I62" s="5"/>
      <c r="J62" s="5"/>
      <c r="K62" s="5"/>
      <c r="L62" s="11"/>
      <c r="M62" s="5"/>
      <c r="N62" s="5"/>
      <c r="O62" s="36"/>
      <c r="P62" s="5"/>
      <c r="Q62" s="5"/>
      <c r="R62" s="5"/>
      <c r="S62" s="5"/>
      <c r="T62" s="5"/>
      <c r="U62" s="5"/>
      <c r="V62" s="5"/>
      <c r="W62" s="11"/>
      <c r="X62" s="11">
        <f t="shared" si="2"/>
        <v>2</v>
      </c>
      <c r="Y62" s="13">
        <f t="shared" si="3"/>
        <v>1</v>
      </c>
      <c r="Z62" s="60"/>
      <c r="AA62" s="60"/>
    </row>
    <row r="63" spans="1:25" ht="11.25">
      <c r="A63" s="11" t="s">
        <v>1317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>
        <v>2</v>
      </c>
      <c r="M63" s="5"/>
      <c r="N63" s="5"/>
      <c r="O63" s="36"/>
      <c r="P63" s="5"/>
      <c r="Q63" s="5"/>
      <c r="R63" s="5"/>
      <c r="S63" s="5"/>
      <c r="T63" s="5"/>
      <c r="U63" s="5"/>
      <c r="V63" s="5"/>
      <c r="W63" s="11"/>
      <c r="X63" s="11">
        <f t="shared" si="2"/>
        <v>2</v>
      </c>
      <c r="Y63" s="13">
        <f t="shared" si="3"/>
        <v>1</v>
      </c>
    </row>
    <row r="64" spans="1:25" ht="11.25">
      <c r="A64" s="5" t="s">
        <v>1459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11"/>
      <c r="M64" s="5"/>
      <c r="N64" s="5"/>
      <c r="O64" s="36"/>
      <c r="P64" s="5"/>
      <c r="Q64" s="5">
        <v>2</v>
      </c>
      <c r="R64" s="5"/>
      <c r="S64" s="5"/>
      <c r="T64" s="5"/>
      <c r="U64" s="5"/>
      <c r="V64" s="5"/>
      <c r="W64" s="11"/>
      <c r="X64" s="11">
        <f t="shared" si="2"/>
        <v>2</v>
      </c>
      <c r="Y64" s="13">
        <f t="shared" si="3"/>
        <v>1</v>
      </c>
    </row>
    <row r="65" spans="1:25" ht="11.25">
      <c r="A65" s="11" t="s">
        <v>432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>
        <v>1</v>
      </c>
      <c r="M65" s="5"/>
      <c r="N65" s="5"/>
      <c r="O65" s="36"/>
      <c r="P65" s="5"/>
      <c r="Q65" s="5"/>
      <c r="R65" s="5"/>
      <c r="S65" s="5"/>
      <c r="T65" s="5"/>
      <c r="U65" s="5"/>
      <c r="V65" s="5"/>
      <c r="W65" s="11"/>
      <c r="X65" s="11">
        <f t="shared" si="2"/>
        <v>1</v>
      </c>
      <c r="Y65" s="13">
        <f t="shared" si="3"/>
        <v>1</v>
      </c>
    </row>
    <row r="66" spans="1:25" ht="11.25">
      <c r="A66" s="11" t="s">
        <v>1325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1</v>
      </c>
      <c r="M66" s="5"/>
      <c r="N66" s="5"/>
      <c r="O66" s="36"/>
      <c r="P66" s="5"/>
      <c r="Q66" s="5"/>
      <c r="R66" s="5"/>
      <c r="S66" s="5"/>
      <c r="T66" s="5"/>
      <c r="U66" s="5"/>
      <c r="V66" s="5"/>
      <c r="W66" s="11"/>
      <c r="X66" s="11">
        <f>SUM(B66:W66)</f>
        <v>1</v>
      </c>
      <c r="Y66" s="13">
        <f aca="true" t="shared" si="4" ref="Y66:Y74">COUNTA(B66:V66)</f>
        <v>1</v>
      </c>
    </row>
    <row r="67" spans="1:25" ht="11.25">
      <c r="A67" s="11" t="s">
        <v>281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>
        <v>1</v>
      </c>
      <c r="M67" s="5"/>
      <c r="N67" s="5"/>
      <c r="O67" s="36"/>
      <c r="P67" s="5"/>
      <c r="Q67" s="5"/>
      <c r="R67" s="5"/>
      <c r="S67" s="5"/>
      <c r="T67" s="5"/>
      <c r="U67" s="5"/>
      <c r="V67" s="5"/>
      <c r="W67" s="11"/>
      <c r="X67" s="11">
        <f>SUM(B67:W67)</f>
        <v>1</v>
      </c>
      <c r="Y67" s="13">
        <f t="shared" si="4"/>
        <v>1</v>
      </c>
    </row>
    <row r="68" spans="1:25" ht="11.25">
      <c r="A68" s="5" t="s">
        <v>34</v>
      </c>
      <c r="B68" s="5"/>
      <c r="C68" s="5"/>
      <c r="D68" s="5">
        <v>1</v>
      </c>
      <c r="E68" s="5"/>
      <c r="F68" s="5"/>
      <c r="G68" s="5"/>
      <c r="H68" s="5"/>
      <c r="I68" s="5"/>
      <c r="J68" s="5"/>
      <c r="K68" s="5"/>
      <c r="L68" s="11"/>
      <c r="M68" s="5"/>
      <c r="N68" s="5"/>
      <c r="O68" s="36"/>
      <c r="P68" s="5"/>
      <c r="Q68" s="5"/>
      <c r="R68" s="5"/>
      <c r="S68" s="5"/>
      <c r="T68" s="5"/>
      <c r="U68" s="5"/>
      <c r="V68" s="5"/>
      <c r="W68" s="11"/>
      <c r="X68" s="11">
        <f>SUM(B68:W68)</f>
        <v>1</v>
      </c>
      <c r="Y68" s="13">
        <f t="shared" si="4"/>
        <v>1</v>
      </c>
    </row>
    <row r="69" spans="1:25" ht="11.25">
      <c r="A69" s="5" t="s">
        <v>68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11"/>
      <c r="M69" s="5">
        <v>1</v>
      </c>
      <c r="N69" s="5"/>
      <c r="O69" s="36"/>
      <c r="P69" s="5"/>
      <c r="Q69" s="5"/>
      <c r="R69" s="5"/>
      <c r="S69" s="5"/>
      <c r="T69" s="5"/>
      <c r="U69" s="5"/>
      <c r="V69" s="5"/>
      <c r="W69" s="11"/>
      <c r="X69" s="11">
        <f>SUM(B69:W69)</f>
        <v>1</v>
      </c>
      <c r="Y69" s="13">
        <f t="shared" si="4"/>
        <v>1</v>
      </c>
    </row>
    <row r="70" spans="1:25" ht="11.25">
      <c r="A70" s="11" t="s">
        <v>328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>
        <v>1</v>
      </c>
      <c r="M70" s="5"/>
      <c r="N70" s="5"/>
      <c r="O70" s="36"/>
      <c r="P70" s="5"/>
      <c r="Q70" s="5"/>
      <c r="R70" s="5"/>
      <c r="S70" s="5"/>
      <c r="T70" s="5"/>
      <c r="U70" s="5"/>
      <c r="V70" s="5"/>
      <c r="W70" s="11"/>
      <c r="X70" s="11">
        <f>SUM(B70:W70)</f>
        <v>1</v>
      </c>
      <c r="Y70" s="13">
        <f t="shared" si="4"/>
        <v>1</v>
      </c>
    </row>
    <row r="71" spans="1:25" ht="11.25">
      <c r="A71" s="5" t="s">
        <v>302</v>
      </c>
      <c r="B71" s="5"/>
      <c r="C71" s="5"/>
      <c r="D71" s="5"/>
      <c r="E71" s="5"/>
      <c r="F71" s="5"/>
      <c r="G71" s="5"/>
      <c r="H71" s="5">
        <v>1</v>
      </c>
      <c r="I71" s="5"/>
      <c r="J71" s="5"/>
      <c r="K71" s="5"/>
      <c r="L71" s="11"/>
      <c r="M71" s="5"/>
      <c r="N71" s="5"/>
      <c r="O71" s="36"/>
      <c r="P71" s="5"/>
      <c r="Q71" s="5"/>
      <c r="R71" s="5"/>
      <c r="S71" s="5"/>
      <c r="T71" s="5"/>
      <c r="U71" s="5"/>
      <c r="V71" s="5"/>
      <c r="W71" s="11"/>
      <c r="X71" s="11">
        <f>SUM(B71:W71)</f>
        <v>1</v>
      </c>
      <c r="Y71" s="13">
        <f t="shared" si="4"/>
        <v>1</v>
      </c>
    </row>
    <row r="72" spans="1:25" ht="11.25">
      <c r="A72" s="5" t="s">
        <v>1200</v>
      </c>
      <c r="B72" s="5"/>
      <c r="C72" s="5"/>
      <c r="D72" s="5">
        <v>0</v>
      </c>
      <c r="E72" s="5"/>
      <c r="F72" s="5"/>
      <c r="G72" s="5"/>
      <c r="H72" s="5"/>
      <c r="I72" s="5"/>
      <c r="J72" s="5"/>
      <c r="K72" s="5"/>
      <c r="L72" s="11"/>
      <c r="M72" s="5"/>
      <c r="N72" s="5"/>
      <c r="O72" s="36"/>
      <c r="P72" s="5"/>
      <c r="Q72" s="5"/>
      <c r="R72" s="5"/>
      <c r="S72" s="5"/>
      <c r="T72" s="5"/>
      <c r="U72" s="5"/>
      <c r="V72" s="5"/>
      <c r="W72" s="11"/>
      <c r="X72" s="11">
        <f>SUM(B72:W72)</f>
        <v>0</v>
      </c>
      <c r="Y72" s="13">
        <f t="shared" si="4"/>
        <v>1</v>
      </c>
    </row>
    <row r="73" spans="1:25" ht="11.25">
      <c r="A73" s="5" t="s">
        <v>217</v>
      </c>
      <c r="B73" s="5"/>
      <c r="C73" s="5"/>
      <c r="D73" s="5"/>
      <c r="E73" s="5"/>
      <c r="F73" s="5">
        <v>0</v>
      </c>
      <c r="G73" s="5"/>
      <c r="H73" s="5"/>
      <c r="I73" s="5"/>
      <c r="J73" s="5"/>
      <c r="K73" s="5"/>
      <c r="L73" s="11"/>
      <c r="M73" s="5"/>
      <c r="N73" s="5"/>
      <c r="O73" s="36"/>
      <c r="P73" s="5"/>
      <c r="Q73" s="5"/>
      <c r="R73" s="5"/>
      <c r="S73" s="5"/>
      <c r="T73" s="5"/>
      <c r="U73" s="5"/>
      <c r="V73" s="5"/>
      <c r="W73" s="11"/>
      <c r="X73" s="11">
        <f>SUM(B73:W73)</f>
        <v>0</v>
      </c>
      <c r="Y73" s="13">
        <f t="shared" si="4"/>
        <v>1</v>
      </c>
    </row>
    <row r="74" spans="1:25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11"/>
      <c r="M74" s="5"/>
      <c r="N74" s="5"/>
      <c r="O74" s="36"/>
      <c r="P74" s="5"/>
      <c r="Q74" s="5"/>
      <c r="R74" s="5"/>
      <c r="S74" s="5"/>
      <c r="T74" s="5"/>
      <c r="U74" s="5"/>
      <c r="V74" s="5"/>
      <c r="W74" s="11"/>
      <c r="X74" s="11">
        <f>SUM(B74:W74)</f>
        <v>0</v>
      </c>
      <c r="Y74" s="13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F72"/>
  <sheetViews>
    <sheetView tabSelected="1" zoomScaleSheetLayoutView="100" zoomScalePageLayoutView="0" workbookViewId="0" topLeftCell="A1">
      <pane xSplit="1" ySplit="1" topLeftCell="A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F17" sqref="BF17"/>
    </sheetView>
  </sheetViews>
  <sheetFormatPr defaultColWidth="11.421875" defaultRowHeight="12.75"/>
  <cols>
    <col min="1" max="1" width="18.421875" style="8" customWidth="1"/>
    <col min="2" max="11" width="3.00390625" style="9" bestFit="1" customWidth="1"/>
    <col min="12" max="12" width="3.00390625" style="26" bestFit="1" customWidth="1"/>
    <col min="13" max="14" width="3.00390625" style="9" bestFit="1" customWidth="1"/>
    <col min="15" max="15" width="3.00390625" style="37" bestFit="1" customWidth="1"/>
    <col min="16" max="18" width="3.00390625" style="22" bestFit="1" customWidth="1"/>
    <col min="19" max="22" width="3.00390625" style="9" bestFit="1" customWidth="1"/>
    <col min="23" max="23" width="4.8515625" style="9" bestFit="1" customWidth="1"/>
    <col min="24" max="24" width="2.7109375" style="9" bestFit="1" customWidth="1"/>
    <col min="25" max="25" width="1.8515625" style="8" bestFit="1" customWidth="1"/>
    <col min="26" max="27" width="11.421875" style="8" customWidth="1"/>
    <col min="28" max="32" width="3.00390625" style="8" customWidth="1"/>
    <col min="33" max="33" width="6.57421875" style="8" customWidth="1"/>
    <col min="34" max="34" width="3.00390625" style="8" customWidth="1"/>
    <col min="35" max="35" width="6.140625" style="8" customWidth="1"/>
    <col min="36" max="36" width="3.00390625" style="8" customWidth="1"/>
    <col min="37" max="37" width="7.28125" style="8" customWidth="1"/>
    <col min="38" max="38" width="3.00390625" style="8" customWidth="1"/>
    <col min="39" max="39" width="6.00390625" style="8" customWidth="1"/>
    <col min="40" max="73" width="3.00390625" style="8" customWidth="1"/>
    <col min="74" max="16384" width="11.421875" style="8" customWidth="1"/>
  </cols>
  <sheetData>
    <row r="1" spans="1:34" s="7" customFormat="1" ht="37.5" customHeight="1">
      <c r="A1" s="6" t="s">
        <v>371</v>
      </c>
      <c r="B1" s="34" t="s">
        <v>182</v>
      </c>
      <c r="C1" s="34" t="s">
        <v>135</v>
      </c>
      <c r="D1" s="34" t="s">
        <v>334</v>
      </c>
      <c r="E1" s="34" t="s">
        <v>5</v>
      </c>
      <c r="F1" s="34" t="s">
        <v>179</v>
      </c>
      <c r="G1" s="34" t="s">
        <v>18</v>
      </c>
      <c r="H1" s="34" t="s">
        <v>44</v>
      </c>
      <c r="I1" s="34" t="s">
        <v>34</v>
      </c>
      <c r="J1" s="34" t="s">
        <v>10</v>
      </c>
      <c r="K1" s="34" t="s">
        <v>293</v>
      </c>
      <c r="L1" s="34" t="s">
        <v>304</v>
      </c>
      <c r="M1" s="34" t="s">
        <v>194</v>
      </c>
      <c r="N1" s="35" t="s">
        <v>12</v>
      </c>
      <c r="O1" s="35" t="s">
        <v>155</v>
      </c>
      <c r="P1" s="35" t="s">
        <v>15</v>
      </c>
      <c r="Q1" s="34" t="s">
        <v>335</v>
      </c>
      <c r="R1" s="34" t="s">
        <v>278</v>
      </c>
      <c r="S1" s="35" t="s">
        <v>13</v>
      </c>
      <c r="T1" s="35" t="s">
        <v>1669</v>
      </c>
      <c r="U1" s="34" t="s">
        <v>19</v>
      </c>
      <c r="V1" s="34" t="s">
        <v>362</v>
      </c>
      <c r="W1" s="45" t="s">
        <v>264</v>
      </c>
      <c r="X1" s="5"/>
      <c r="AD1" s="34" t="s">
        <v>5</v>
      </c>
      <c r="AE1" s="34" t="s">
        <v>179</v>
      </c>
      <c r="AF1" s="34" t="s">
        <v>293</v>
      </c>
      <c r="AG1" s="34" t="s">
        <v>335</v>
      </c>
      <c r="AH1" s="35" t="s">
        <v>13</v>
      </c>
    </row>
    <row r="2" spans="1:239" s="74" customFormat="1" ht="11.25">
      <c r="A2" s="70" t="s">
        <v>651</v>
      </c>
      <c r="B2" s="71"/>
      <c r="C2" s="71"/>
      <c r="D2" s="71"/>
      <c r="E2" s="71">
        <v>2</v>
      </c>
      <c r="F2" s="71">
        <v>4</v>
      </c>
      <c r="G2" s="71"/>
      <c r="H2" s="71"/>
      <c r="I2" s="71"/>
      <c r="J2" s="71"/>
      <c r="K2" s="71">
        <v>1</v>
      </c>
      <c r="L2" s="21"/>
      <c r="M2" s="71"/>
      <c r="N2" s="71"/>
      <c r="O2" s="72"/>
      <c r="P2" s="71"/>
      <c r="Q2" s="71">
        <v>5</v>
      </c>
      <c r="R2" s="71"/>
      <c r="S2" s="71">
        <v>4</v>
      </c>
      <c r="T2" s="71"/>
      <c r="U2" s="71">
        <v>0</v>
      </c>
      <c r="V2" s="71"/>
      <c r="W2" s="71"/>
      <c r="X2" s="71">
        <f>SUM(B2:W2)</f>
        <v>16</v>
      </c>
      <c r="Y2" s="73">
        <f>COUNTA(B2:V2)</f>
        <v>6</v>
      </c>
      <c r="AB2" s="66"/>
      <c r="AC2" s="66"/>
      <c r="AD2" s="21">
        <v>2</v>
      </c>
      <c r="AE2" s="21">
        <v>4</v>
      </c>
      <c r="AF2" s="21">
        <v>1</v>
      </c>
      <c r="AG2" s="21"/>
      <c r="AH2" s="21">
        <v>4</v>
      </c>
      <c r="AI2" s="21">
        <f>SUM(AD2:AH2)</f>
        <v>11</v>
      </c>
      <c r="AJ2" s="87"/>
      <c r="AK2" s="66">
        <f>SUM(AI21)</f>
        <v>36.791599999999995</v>
      </c>
      <c r="AL2" s="66"/>
      <c r="AM2" s="66"/>
      <c r="AN2" s="41"/>
      <c r="IE2" s="74">
        <f>SUM(Y2)</f>
        <v>6</v>
      </c>
    </row>
    <row r="3" spans="1:239" s="74" customFormat="1" ht="11.25">
      <c r="A3" s="70" t="s">
        <v>518</v>
      </c>
      <c r="B3" s="71"/>
      <c r="C3" s="71"/>
      <c r="D3" s="71"/>
      <c r="E3" s="71">
        <v>3</v>
      </c>
      <c r="F3" s="71">
        <v>0</v>
      </c>
      <c r="G3" s="71"/>
      <c r="H3" s="71"/>
      <c r="I3" s="71"/>
      <c r="J3" s="71"/>
      <c r="K3" s="71">
        <v>4</v>
      </c>
      <c r="L3" s="21"/>
      <c r="M3" s="71"/>
      <c r="N3" s="71"/>
      <c r="O3" s="72"/>
      <c r="P3" s="71"/>
      <c r="Q3" s="71">
        <v>4</v>
      </c>
      <c r="R3" s="71"/>
      <c r="S3" s="71">
        <v>5</v>
      </c>
      <c r="T3" s="71"/>
      <c r="U3" s="71">
        <v>0</v>
      </c>
      <c r="V3" s="71"/>
      <c r="W3" s="71"/>
      <c r="X3" s="71">
        <f>SUM(B3:W3)</f>
        <v>16</v>
      </c>
      <c r="Y3" s="73">
        <f>COUNTA(B3:V3)</f>
        <v>6</v>
      </c>
      <c r="AB3" s="66"/>
      <c r="AC3" s="66"/>
      <c r="AD3" s="21">
        <v>3</v>
      </c>
      <c r="AE3" s="21"/>
      <c r="AF3" s="21">
        <v>4</v>
      </c>
      <c r="AG3" s="21">
        <v>4</v>
      </c>
      <c r="AH3" s="21"/>
      <c r="AI3" s="21">
        <f>SUM(AD3:AH3)</f>
        <v>11</v>
      </c>
      <c r="AJ3" s="87"/>
      <c r="AK3" s="66">
        <f>SUM(AM21)</f>
        <v>37.36611111111111</v>
      </c>
      <c r="AL3" s="66"/>
      <c r="AM3" s="66"/>
      <c r="AN3" s="41"/>
      <c r="IE3" s="74">
        <f>SUM(Y3)</f>
        <v>6</v>
      </c>
    </row>
    <row r="4" spans="1:240" ht="11.25">
      <c r="A4" s="3" t="s">
        <v>677</v>
      </c>
      <c r="B4" s="5"/>
      <c r="C4" s="5"/>
      <c r="D4" s="5"/>
      <c r="E4" s="5">
        <v>5</v>
      </c>
      <c r="F4" s="5"/>
      <c r="G4" s="5"/>
      <c r="H4" s="5"/>
      <c r="I4" s="5"/>
      <c r="J4" s="5"/>
      <c r="K4" s="5">
        <v>2</v>
      </c>
      <c r="L4" s="11"/>
      <c r="M4" s="5"/>
      <c r="N4" s="5"/>
      <c r="O4" s="36">
        <v>3</v>
      </c>
      <c r="P4" s="5"/>
      <c r="Q4" s="5"/>
      <c r="R4" s="5">
        <v>1</v>
      </c>
      <c r="S4" s="5"/>
      <c r="T4" s="5"/>
      <c r="U4" s="5"/>
      <c r="V4" s="5"/>
      <c r="W4" s="5"/>
      <c r="X4" s="5">
        <f aca="true" t="shared" si="0" ref="X2:X33">SUM(B4:W4)</f>
        <v>11</v>
      </c>
      <c r="Y4" s="13">
        <f aca="true" t="shared" si="1" ref="Y2:Y33">COUNTA(B4:V4)</f>
        <v>4</v>
      </c>
      <c r="Z4" s="8" t="s">
        <v>247</v>
      </c>
      <c r="AA4" s="8" t="s">
        <v>252</v>
      </c>
      <c r="AD4" s="14"/>
      <c r="AE4" s="14"/>
      <c r="AF4" s="14"/>
      <c r="AG4" s="14"/>
      <c r="IF4" s="8">
        <f>SUM(Y4)</f>
        <v>4</v>
      </c>
    </row>
    <row r="5" spans="1:240" ht="11.25">
      <c r="A5" s="3" t="s">
        <v>1428</v>
      </c>
      <c r="B5" s="5"/>
      <c r="C5" s="5"/>
      <c r="D5" s="5"/>
      <c r="E5" s="5"/>
      <c r="F5" s="5"/>
      <c r="G5" s="5"/>
      <c r="H5" s="5"/>
      <c r="I5" s="5"/>
      <c r="J5" s="5"/>
      <c r="K5" s="5"/>
      <c r="L5" s="11"/>
      <c r="M5" s="5"/>
      <c r="N5" s="5">
        <v>5</v>
      </c>
      <c r="O5" s="36"/>
      <c r="P5" s="5"/>
      <c r="Q5" s="5"/>
      <c r="R5" s="5"/>
      <c r="S5" s="5"/>
      <c r="T5" s="5"/>
      <c r="U5" s="5">
        <v>5</v>
      </c>
      <c r="V5" s="5"/>
      <c r="W5" s="5"/>
      <c r="X5" s="5">
        <f t="shared" si="0"/>
        <v>10</v>
      </c>
      <c r="Y5" s="13">
        <f t="shared" si="1"/>
        <v>2</v>
      </c>
      <c r="AB5" s="22"/>
      <c r="AC5" s="22"/>
      <c r="AD5" s="22"/>
      <c r="AE5" s="22"/>
      <c r="AF5" s="14"/>
      <c r="AG5" s="22"/>
      <c r="AH5" s="22"/>
      <c r="AI5" s="22"/>
      <c r="AJ5" s="55"/>
      <c r="AK5" s="55"/>
      <c r="AL5" s="22"/>
      <c r="AM5" s="22"/>
      <c r="AN5" s="22"/>
      <c r="AO5" s="14"/>
      <c r="IF5" s="8">
        <f>SUM(Y5)</f>
        <v>2</v>
      </c>
    </row>
    <row r="6" spans="1:240" ht="11.25">
      <c r="A6" s="3" t="s">
        <v>791</v>
      </c>
      <c r="B6" s="5"/>
      <c r="C6" s="5"/>
      <c r="D6" s="5"/>
      <c r="E6" s="5">
        <v>4</v>
      </c>
      <c r="F6" s="5"/>
      <c r="G6" s="5"/>
      <c r="H6" s="5"/>
      <c r="I6" s="5"/>
      <c r="J6" s="5"/>
      <c r="K6" s="5"/>
      <c r="L6" s="11"/>
      <c r="M6" s="5"/>
      <c r="N6" s="5"/>
      <c r="O6" s="36"/>
      <c r="P6" s="5"/>
      <c r="Q6" s="5"/>
      <c r="R6" s="5">
        <v>5</v>
      </c>
      <c r="S6" s="5"/>
      <c r="T6" s="5"/>
      <c r="U6" s="5"/>
      <c r="V6" s="5"/>
      <c r="W6" s="5"/>
      <c r="X6" s="5">
        <f t="shared" si="0"/>
        <v>9</v>
      </c>
      <c r="Y6" s="13">
        <f t="shared" si="1"/>
        <v>2</v>
      </c>
      <c r="AB6" s="22"/>
      <c r="AC6" s="22"/>
      <c r="AD6" s="22"/>
      <c r="AE6" s="22"/>
      <c r="AF6" s="14"/>
      <c r="AG6" s="22"/>
      <c r="AH6" s="22"/>
      <c r="AI6" s="22"/>
      <c r="AJ6" s="22"/>
      <c r="AK6" s="22"/>
      <c r="AL6" s="55"/>
      <c r="AM6" s="55"/>
      <c r="AN6" s="22"/>
      <c r="AO6" s="14"/>
      <c r="IF6" s="8">
        <f>SUM(Y6)</f>
        <v>2</v>
      </c>
    </row>
    <row r="7" spans="1:229" s="82" customFormat="1" ht="11.25">
      <c r="A7" s="76" t="s">
        <v>770</v>
      </c>
      <c r="B7" s="77"/>
      <c r="C7" s="77"/>
      <c r="D7" s="77"/>
      <c r="E7" s="77"/>
      <c r="F7" s="77"/>
      <c r="G7" s="77">
        <v>0</v>
      </c>
      <c r="H7" s="77"/>
      <c r="I7" s="77"/>
      <c r="J7" s="77"/>
      <c r="K7" s="77"/>
      <c r="L7" s="79"/>
      <c r="M7" s="77"/>
      <c r="N7" s="77">
        <v>3</v>
      </c>
      <c r="O7" s="80"/>
      <c r="P7" s="77"/>
      <c r="Q7" s="77"/>
      <c r="R7" s="77">
        <v>3</v>
      </c>
      <c r="S7" s="77">
        <v>2</v>
      </c>
      <c r="T7" s="77"/>
      <c r="U7" s="77"/>
      <c r="V7" s="77"/>
      <c r="W7" s="77"/>
      <c r="X7" s="77">
        <f t="shared" si="0"/>
        <v>8</v>
      </c>
      <c r="Y7" s="81">
        <f t="shared" si="1"/>
        <v>4</v>
      </c>
      <c r="AB7" s="84"/>
      <c r="AC7" s="84"/>
      <c r="AD7" s="77"/>
      <c r="AE7" s="77"/>
      <c r="AF7" s="77"/>
      <c r="AG7" s="77"/>
      <c r="AH7" s="77"/>
      <c r="AI7" s="77">
        <v>3</v>
      </c>
      <c r="AJ7" s="77">
        <v>2</v>
      </c>
      <c r="AK7" s="77"/>
      <c r="AL7" s="77"/>
      <c r="AM7" s="82">
        <f>SUM(AD7:AL7)</f>
        <v>5</v>
      </c>
      <c r="HU7" s="82">
        <f>SUM(Y7)</f>
        <v>4</v>
      </c>
    </row>
    <row r="8" spans="1:229" s="82" customFormat="1" ht="11.25">
      <c r="A8" s="76" t="s">
        <v>608</v>
      </c>
      <c r="B8" s="77">
        <v>0</v>
      </c>
      <c r="C8" s="77"/>
      <c r="D8" s="77"/>
      <c r="E8" s="77"/>
      <c r="F8" s="77"/>
      <c r="G8" s="77"/>
      <c r="H8" s="77"/>
      <c r="I8" s="77"/>
      <c r="J8" s="77">
        <v>4</v>
      </c>
      <c r="K8" s="77"/>
      <c r="L8" s="79"/>
      <c r="M8" s="77"/>
      <c r="N8" s="77">
        <v>4</v>
      </c>
      <c r="O8" s="80"/>
      <c r="P8" s="77">
        <v>0</v>
      </c>
      <c r="Q8" s="77"/>
      <c r="R8" s="77"/>
      <c r="S8" s="77"/>
      <c r="T8" s="77"/>
      <c r="U8" s="77"/>
      <c r="V8" s="77"/>
      <c r="W8" s="77"/>
      <c r="X8" s="77">
        <f t="shared" si="0"/>
        <v>8</v>
      </c>
      <c r="Y8" s="81">
        <f t="shared" si="1"/>
        <v>4</v>
      </c>
      <c r="AB8" s="84"/>
      <c r="AC8" s="84"/>
      <c r="AD8" s="77"/>
      <c r="AE8" s="77"/>
      <c r="AF8" s="77"/>
      <c r="AG8" s="77">
        <v>4</v>
      </c>
      <c r="AH8" s="77">
        <v>0</v>
      </c>
      <c r="AI8" s="77"/>
      <c r="AJ8" s="77"/>
      <c r="AK8" s="77"/>
      <c r="AL8" s="77"/>
      <c r="AM8" s="82">
        <f>SUM(AD8:AL8)</f>
        <v>4</v>
      </c>
      <c r="HU8" s="82">
        <f>SUM(Y8)</f>
        <v>4</v>
      </c>
    </row>
    <row r="9" spans="1:229" s="82" customFormat="1" ht="11.25">
      <c r="A9" s="76" t="s">
        <v>897</v>
      </c>
      <c r="B9" s="77"/>
      <c r="C9" s="77"/>
      <c r="D9" s="77"/>
      <c r="E9" s="77"/>
      <c r="F9" s="77"/>
      <c r="G9" s="77">
        <v>3</v>
      </c>
      <c r="H9" s="77"/>
      <c r="I9" s="77"/>
      <c r="J9" s="77"/>
      <c r="K9" s="77"/>
      <c r="L9" s="79"/>
      <c r="M9" s="77"/>
      <c r="N9" s="77"/>
      <c r="O9" s="80"/>
      <c r="P9" s="77">
        <v>5</v>
      </c>
      <c r="Q9" s="77"/>
      <c r="R9" s="77"/>
      <c r="S9" s="77">
        <v>0</v>
      </c>
      <c r="T9" s="77"/>
      <c r="U9" s="77"/>
      <c r="V9" s="77"/>
      <c r="W9" s="77"/>
      <c r="X9" s="77">
        <f t="shared" si="0"/>
        <v>8</v>
      </c>
      <c r="Y9" s="81">
        <f t="shared" si="1"/>
        <v>3</v>
      </c>
      <c r="AB9" s="84"/>
      <c r="AC9" s="84"/>
      <c r="AD9" s="77"/>
      <c r="AE9" s="77">
        <v>3</v>
      </c>
      <c r="AF9" s="77"/>
      <c r="AG9" s="77"/>
      <c r="AH9" s="77"/>
      <c r="AI9" s="77"/>
      <c r="AJ9" s="77"/>
      <c r="AK9" s="77"/>
      <c r="AL9" s="77"/>
      <c r="AM9" s="82">
        <f>SUM(AD9:AL9)</f>
        <v>3</v>
      </c>
      <c r="AO9" s="82">
        <v>5</v>
      </c>
      <c r="HU9" s="82">
        <f>SUM(Y9)</f>
        <v>3</v>
      </c>
    </row>
    <row r="10" spans="1:229" s="82" customFormat="1" ht="11.25">
      <c r="A10" s="76" t="s">
        <v>605</v>
      </c>
      <c r="B10" s="77">
        <v>5</v>
      </c>
      <c r="C10" s="77"/>
      <c r="D10" s="77"/>
      <c r="E10" s="77"/>
      <c r="F10" s="77"/>
      <c r="G10" s="77"/>
      <c r="H10" s="77"/>
      <c r="I10" s="77"/>
      <c r="J10" s="77"/>
      <c r="K10" s="77"/>
      <c r="L10" s="79"/>
      <c r="M10" s="77"/>
      <c r="N10" s="77">
        <v>0</v>
      </c>
      <c r="O10" s="80"/>
      <c r="P10" s="77">
        <v>3</v>
      </c>
      <c r="Q10" s="77"/>
      <c r="R10" s="77"/>
      <c r="S10" s="77"/>
      <c r="T10" s="77"/>
      <c r="U10" s="77"/>
      <c r="V10" s="77"/>
      <c r="W10" s="77"/>
      <c r="X10" s="77">
        <f t="shared" si="0"/>
        <v>8</v>
      </c>
      <c r="Y10" s="81">
        <f t="shared" si="1"/>
        <v>3</v>
      </c>
      <c r="AD10" s="77"/>
      <c r="AE10" s="77"/>
      <c r="AF10" s="77"/>
      <c r="AG10" s="77"/>
      <c r="AH10" s="77">
        <v>3</v>
      </c>
      <c r="AI10" s="77"/>
      <c r="AJ10" s="77"/>
      <c r="AK10" s="77"/>
      <c r="AL10" s="77"/>
      <c r="AM10" s="82">
        <f>SUM(AD10:AL10)</f>
        <v>3</v>
      </c>
      <c r="AO10" s="82">
        <v>3</v>
      </c>
      <c r="HU10" s="82">
        <f>SUM(Y10)</f>
        <v>3</v>
      </c>
    </row>
    <row r="11" spans="1:229" s="82" customFormat="1" ht="11.25">
      <c r="A11" s="76" t="s">
        <v>774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9"/>
      <c r="M11" s="77"/>
      <c r="N11" s="77"/>
      <c r="O11" s="80"/>
      <c r="P11" s="77"/>
      <c r="Q11" s="77"/>
      <c r="R11" s="77"/>
      <c r="S11" s="77"/>
      <c r="T11" s="77">
        <v>4</v>
      </c>
      <c r="U11" s="77">
        <v>4</v>
      </c>
      <c r="V11" s="77"/>
      <c r="W11" s="77"/>
      <c r="X11" s="77">
        <f t="shared" si="0"/>
        <v>8</v>
      </c>
      <c r="Y11" s="81">
        <f t="shared" si="1"/>
        <v>2</v>
      </c>
      <c r="AB11" s="84"/>
      <c r="AC11" s="84"/>
      <c r="AD11" s="77"/>
      <c r="AE11" s="77"/>
      <c r="AF11" s="77"/>
      <c r="AG11" s="77"/>
      <c r="AH11" s="77"/>
      <c r="AI11" s="77"/>
      <c r="AJ11" s="77"/>
      <c r="AK11" s="77"/>
      <c r="AL11" s="77"/>
      <c r="AM11" s="82">
        <f>SUM(AD11:AL11)</f>
        <v>0</v>
      </c>
      <c r="HU11" s="82">
        <f>SUM(Y11)</f>
        <v>2</v>
      </c>
    </row>
    <row r="12" spans="1:240" ht="11.25">
      <c r="A12" s="3" t="s">
        <v>993</v>
      </c>
      <c r="B12" s="5"/>
      <c r="C12" s="5"/>
      <c r="D12" s="5"/>
      <c r="E12" s="5"/>
      <c r="F12" s="5"/>
      <c r="G12" s="5">
        <v>4</v>
      </c>
      <c r="H12" s="5"/>
      <c r="I12" s="5"/>
      <c r="J12" s="5"/>
      <c r="K12" s="5"/>
      <c r="L12" s="11"/>
      <c r="M12" s="5"/>
      <c r="N12" s="5"/>
      <c r="O12" s="36"/>
      <c r="P12" s="5"/>
      <c r="Q12" s="5"/>
      <c r="R12" s="5"/>
      <c r="S12" s="5"/>
      <c r="T12" s="5">
        <v>3</v>
      </c>
      <c r="U12" s="5"/>
      <c r="V12" s="5"/>
      <c r="W12" s="5"/>
      <c r="X12" s="5">
        <f t="shared" si="0"/>
        <v>7</v>
      </c>
      <c r="Y12" s="13">
        <f t="shared" si="1"/>
        <v>2</v>
      </c>
      <c r="AB12" s="22"/>
      <c r="AC12" s="22"/>
      <c r="AD12" s="22"/>
      <c r="AE12" s="22"/>
      <c r="AF12" s="14"/>
      <c r="AG12" s="22"/>
      <c r="AH12" s="22"/>
      <c r="AI12" s="22"/>
      <c r="AJ12" s="55"/>
      <c r="AK12" s="55"/>
      <c r="AL12" s="22"/>
      <c r="AM12" s="22"/>
      <c r="AN12" s="22"/>
      <c r="AO12" s="14"/>
      <c r="IF12" s="8">
        <f aca="true" t="shared" si="2" ref="IF12:IF19">SUM(Y12)</f>
        <v>2</v>
      </c>
    </row>
    <row r="13" spans="1:240" ht="11.25">
      <c r="A13" s="3" t="s">
        <v>1226</v>
      </c>
      <c r="B13" s="5"/>
      <c r="C13" s="5">
        <v>3</v>
      </c>
      <c r="D13" s="5"/>
      <c r="E13" s="5"/>
      <c r="F13" s="5"/>
      <c r="G13" s="5"/>
      <c r="H13" s="5"/>
      <c r="I13" s="5"/>
      <c r="J13" s="5"/>
      <c r="K13" s="5"/>
      <c r="L13" s="11"/>
      <c r="M13" s="5"/>
      <c r="N13" s="5">
        <v>2</v>
      </c>
      <c r="O13" s="36"/>
      <c r="P13" s="5"/>
      <c r="Q13" s="5"/>
      <c r="R13" s="5"/>
      <c r="S13" s="5"/>
      <c r="T13" s="5">
        <v>1</v>
      </c>
      <c r="U13" s="5">
        <v>1</v>
      </c>
      <c r="V13" s="5"/>
      <c r="W13" s="5"/>
      <c r="X13" s="5">
        <f t="shared" si="0"/>
        <v>7</v>
      </c>
      <c r="Y13" s="13">
        <f t="shared" si="1"/>
        <v>4</v>
      </c>
      <c r="AB13" s="22"/>
      <c r="AC13" s="22"/>
      <c r="AD13" s="22"/>
      <c r="AE13" s="22"/>
      <c r="AF13" s="14"/>
      <c r="AG13" s="22"/>
      <c r="AH13" s="22"/>
      <c r="AI13" s="22"/>
      <c r="AJ13" s="55"/>
      <c r="AK13" s="55"/>
      <c r="AL13" s="22"/>
      <c r="AM13" s="22"/>
      <c r="AN13" s="22"/>
      <c r="AO13" s="14"/>
      <c r="IF13" s="8">
        <f t="shared" si="2"/>
        <v>4</v>
      </c>
    </row>
    <row r="14" spans="1:240" ht="11.25">
      <c r="A14" s="3" t="s">
        <v>1391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1"/>
      <c r="M14" s="5">
        <v>3</v>
      </c>
      <c r="N14" s="5"/>
      <c r="O14" s="36"/>
      <c r="P14" s="5"/>
      <c r="Q14" s="5"/>
      <c r="R14" s="5"/>
      <c r="S14" s="5"/>
      <c r="T14" s="5"/>
      <c r="U14" s="5"/>
      <c r="V14" s="5">
        <v>4</v>
      </c>
      <c r="W14" s="5"/>
      <c r="X14" s="5">
        <f t="shared" si="0"/>
        <v>7</v>
      </c>
      <c r="Y14" s="13">
        <f t="shared" si="1"/>
        <v>2</v>
      </c>
      <c r="AB14" s="22"/>
      <c r="AC14" s="22"/>
      <c r="AD14" s="22"/>
      <c r="AE14" s="22"/>
      <c r="AF14" s="14"/>
      <c r="AG14" s="22"/>
      <c r="AH14" s="22"/>
      <c r="AI14" s="22"/>
      <c r="AJ14" s="55"/>
      <c r="AK14" s="55"/>
      <c r="AL14" s="22"/>
      <c r="AM14" s="22"/>
      <c r="AN14" s="22"/>
      <c r="AO14" s="14"/>
      <c r="IF14" s="8">
        <f t="shared" si="2"/>
        <v>2</v>
      </c>
    </row>
    <row r="15" spans="1:240" ht="11.25">
      <c r="A15" s="3" t="s">
        <v>509</v>
      </c>
      <c r="B15" s="5"/>
      <c r="C15" s="5">
        <v>2</v>
      </c>
      <c r="D15" s="5"/>
      <c r="E15" s="5"/>
      <c r="F15" s="5"/>
      <c r="G15" s="5">
        <v>2</v>
      </c>
      <c r="H15" s="5">
        <v>2</v>
      </c>
      <c r="I15" s="5"/>
      <c r="J15" s="5"/>
      <c r="K15" s="5"/>
      <c r="L15" s="11"/>
      <c r="M15" s="5"/>
      <c r="N15" s="5"/>
      <c r="O15" s="36"/>
      <c r="P15" s="5"/>
      <c r="Q15" s="5"/>
      <c r="R15" s="5"/>
      <c r="S15" s="5"/>
      <c r="T15" s="5"/>
      <c r="U15" s="5"/>
      <c r="V15" s="5"/>
      <c r="W15" s="5"/>
      <c r="X15" s="5">
        <f t="shared" si="0"/>
        <v>6</v>
      </c>
      <c r="Y15" s="13">
        <f t="shared" si="1"/>
        <v>3</v>
      </c>
      <c r="AG15" s="8" t="s">
        <v>763</v>
      </c>
      <c r="AK15" s="8" t="s">
        <v>1730</v>
      </c>
      <c r="IF15" s="8">
        <f t="shared" si="2"/>
        <v>3</v>
      </c>
    </row>
    <row r="16" spans="1:240" ht="11.25">
      <c r="A16" s="3" t="s">
        <v>510</v>
      </c>
      <c r="B16" s="5">
        <v>3</v>
      </c>
      <c r="C16" s="5"/>
      <c r="D16" s="5"/>
      <c r="E16" s="5"/>
      <c r="F16" s="5"/>
      <c r="G16" s="5"/>
      <c r="H16" s="5"/>
      <c r="I16" s="5"/>
      <c r="J16" s="5"/>
      <c r="K16" s="5"/>
      <c r="L16" s="11"/>
      <c r="M16" s="5"/>
      <c r="N16" s="5"/>
      <c r="O16" s="36"/>
      <c r="P16" s="5"/>
      <c r="Q16" s="5">
        <v>3</v>
      </c>
      <c r="R16" s="5"/>
      <c r="S16" s="5"/>
      <c r="T16" s="5"/>
      <c r="U16" s="5"/>
      <c r="V16" s="5"/>
      <c r="W16" s="5"/>
      <c r="X16" s="5">
        <f t="shared" si="0"/>
        <v>6</v>
      </c>
      <c r="Y16" s="13">
        <f t="shared" si="1"/>
        <v>2</v>
      </c>
      <c r="AD16" s="8" t="s">
        <v>5</v>
      </c>
      <c r="AG16" s="8">
        <v>223</v>
      </c>
      <c r="AH16" s="8">
        <v>6</v>
      </c>
      <c r="AK16" s="8">
        <v>224</v>
      </c>
      <c r="AL16" s="8">
        <v>6</v>
      </c>
      <c r="IF16" s="8">
        <f t="shared" si="2"/>
        <v>2</v>
      </c>
    </row>
    <row r="17" spans="1:240" ht="11.25">
      <c r="A17" s="3" t="s">
        <v>653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5">
        <v>5</v>
      </c>
      <c r="L17" s="11"/>
      <c r="M17" s="5"/>
      <c r="N17" s="5"/>
      <c r="O17" s="36"/>
      <c r="P17" s="5"/>
      <c r="Q17" s="5"/>
      <c r="R17" s="5"/>
      <c r="S17" s="5"/>
      <c r="T17" s="5"/>
      <c r="U17" s="5"/>
      <c r="V17" s="5"/>
      <c r="W17" s="5"/>
      <c r="X17" s="5">
        <f t="shared" si="0"/>
        <v>6</v>
      </c>
      <c r="Y17" s="13">
        <f t="shared" si="1"/>
        <v>2</v>
      </c>
      <c r="AB17" s="22"/>
      <c r="AC17" s="22"/>
      <c r="AD17" s="22" t="s">
        <v>179</v>
      </c>
      <c r="AE17" s="22"/>
      <c r="AF17" s="14"/>
      <c r="AG17" s="22">
        <v>226.79</v>
      </c>
      <c r="AH17" s="22">
        <v>6</v>
      </c>
      <c r="AI17" s="22"/>
      <c r="AJ17" s="55"/>
      <c r="AK17" s="22"/>
      <c r="AL17" s="22"/>
      <c r="AM17" s="22"/>
      <c r="AN17" s="22"/>
      <c r="AO17" s="14"/>
      <c r="IF17" s="8">
        <f t="shared" si="2"/>
        <v>2</v>
      </c>
    </row>
    <row r="18" spans="1:240" ht="11.25">
      <c r="A18" s="3" t="s">
        <v>713</v>
      </c>
      <c r="B18" s="5"/>
      <c r="C18" s="5"/>
      <c r="D18" s="5">
        <v>5</v>
      </c>
      <c r="E18" s="5"/>
      <c r="F18" s="5"/>
      <c r="G18" s="5"/>
      <c r="H18" s="5"/>
      <c r="I18" s="5"/>
      <c r="J18" s="5"/>
      <c r="K18" s="5"/>
      <c r="L18" s="11"/>
      <c r="M18" s="5"/>
      <c r="N18" s="5"/>
      <c r="O18" s="36"/>
      <c r="P18" s="5"/>
      <c r="Q18" s="5"/>
      <c r="R18" s="5"/>
      <c r="S18" s="5"/>
      <c r="T18" s="5"/>
      <c r="U18" s="5"/>
      <c r="V18" s="5"/>
      <c r="W18" s="5"/>
      <c r="X18" s="5">
        <f t="shared" si="0"/>
        <v>5</v>
      </c>
      <c r="Y18" s="13">
        <f t="shared" si="1"/>
        <v>1</v>
      </c>
      <c r="Z18" s="8" t="s">
        <v>251</v>
      </c>
      <c r="AA18" s="8" t="s">
        <v>256</v>
      </c>
      <c r="AD18" s="8" t="s">
        <v>293</v>
      </c>
      <c r="AG18" s="8">
        <v>210</v>
      </c>
      <c r="AH18" s="8">
        <v>6</v>
      </c>
      <c r="AK18" s="8">
        <v>229</v>
      </c>
      <c r="AL18" s="8">
        <v>6</v>
      </c>
      <c r="IF18" s="8">
        <f t="shared" si="2"/>
        <v>1</v>
      </c>
    </row>
    <row r="19" spans="1:240" ht="11.25">
      <c r="A19" s="3" t="s">
        <v>716</v>
      </c>
      <c r="B19" s="5"/>
      <c r="C19" s="5"/>
      <c r="D19" s="5"/>
      <c r="E19" s="5"/>
      <c r="F19" s="5"/>
      <c r="G19" s="5"/>
      <c r="H19" s="5"/>
      <c r="I19" s="5">
        <v>5</v>
      </c>
      <c r="J19" s="5"/>
      <c r="K19" s="5"/>
      <c r="L19" s="11"/>
      <c r="M19" s="5"/>
      <c r="N19" s="5"/>
      <c r="O19" s="36"/>
      <c r="P19" s="5"/>
      <c r="Q19" s="5"/>
      <c r="R19" s="5"/>
      <c r="S19" s="5"/>
      <c r="T19" s="5"/>
      <c r="U19" s="5"/>
      <c r="V19" s="5"/>
      <c r="W19" s="5"/>
      <c r="X19" s="5">
        <f t="shared" si="0"/>
        <v>5</v>
      </c>
      <c r="Y19" s="13">
        <f t="shared" si="1"/>
        <v>1</v>
      </c>
      <c r="AB19" s="22"/>
      <c r="AC19" s="22"/>
      <c r="AD19" s="22" t="s">
        <v>335</v>
      </c>
      <c r="AE19" s="22"/>
      <c r="AF19" s="14"/>
      <c r="AG19" s="22"/>
      <c r="AH19" s="22"/>
      <c r="AI19" s="22"/>
      <c r="AJ19" s="55"/>
      <c r="AK19" s="22">
        <v>219.59</v>
      </c>
      <c r="AL19" s="22">
        <v>6</v>
      </c>
      <c r="AM19" s="22"/>
      <c r="AN19" s="22"/>
      <c r="AO19" s="14"/>
      <c r="IF19" s="8">
        <f t="shared" si="2"/>
        <v>1</v>
      </c>
    </row>
    <row r="20" spans="1:41" ht="11.25">
      <c r="A20" s="3" t="s">
        <v>1725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5"/>
      <c r="N20" s="5"/>
      <c r="O20" s="36"/>
      <c r="P20" s="5"/>
      <c r="Q20" s="5"/>
      <c r="R20" s="5"/>
      <c r="S20" s="5"/>
      <c r="T20" s="5"/>
      <c r="U20" s="5"/>
      <c r="V20" s="5">
        <v>5</v>
      </c>
      <c r="W20" s="5"/>
      <c r="X20" s="5">
        <f t="shared" si="0"/>
        <v>5</v>
      </c>
      <c r="Y20" s="13">
        <f t="shared" si="1"/>
        <v>1</v>
      </c>
      <c r="AB20" s="22"/>
      <c r="AC20" s="22"/>
      <c r="AD20" s="22" t="s">
        <v>13</v>
      </c>
      <c r="AE20" s="22"/>
      <c r="AF20" s="14"/>
      <c r="AG20" s="22">
        <v>260</v>
      </c>
      <c r="AH20" s="22">
        <v>7</v>
      </c>
      <c r="AI20" s="22"/>
      <c r="AJ20" s="55"/>
      <c r="AK20" s="55"/>
      <c r="AL20" s="22"/>
      <c r="AM20" s="22"/>
      <c r="AN20" s="22"/>
      <c r="AO20" s="14"/>
    </row>
    <row r="21" spans="1:240" ht="11.25">
      <c r="A21" s="3" t="s">
        <v>619</v>
      </c>
      <c r="B21" s="5"/>
      <c r="C21" s="5">
        <v>5</v>
      </c>
      <c r="D21" s="5"/>
      <c r="E21" s="5"/>
      <c r="F21" s="5"/>
      <c r="G21" s="5"/>
      <c r="H21" s="5"/>
      <c r="I21" s="5"/>
      <c r="J21" s="5"/>
      <c r="K21" s="5"/>
      <c r="L21" s="11"/>
      <c r="M21" s="5"/>
      <c r="N21" s="5"/>
      <c r="O21" s="36"/>
      <c r="P21" s="5"/>
      <c r="Q21" s="5"/>
      <c r="R21" s="5"/>
      <c r="S21" s="5"/>
      <c r="T21" s="5"/>
      <c r="U21" s="5"/>
      <c r="V21" s="5"/>
      <c r="W21" s="5"/>
      <c r="X21" s="5">
        <f t="shared" si="0"/>
        <v>5</v>
      </c>
      <c r="Y21" s="13">
        <f t="shared" si="1"/>
        <v>1</v>
      </c>
      <c r="AG21" s="8">
        <f>SUM(AG16:AG20)</f>
        <v>919.79</v>
      </c>
      <c r="AH21" s="8">
        <f>SUM(AH16:AH20)</f>
        <v>25</v>
      </c>
      <c r="AI21" s="8">
        <f>SUM(AG21/AH21)</f>
        <v>36.791599999999995</v>
      </c>
      <c r="AK21" s="8">
        <f>SUM(AK16:AK20)</f>
        <v>672.59</v>
      </c>
      <c r="AL21" s="8">
        <f>SUM(AL16:AL20)</f>
        <v>18</v>
      </c>
      <c r="AM21" s="8">
        <f>SUM(AK21/AL21)</f>
        <v>37.36611111111111</v>
      </c>
      <c r="IF21" s="8">
        <f aca="true" t="shared" si="3" ref="IF21:IF42">SUM(Y21)</f>
        <v>1</v>
      </c>
    </row>
    <row r="22" spans="1:240" ht="11.25">
      <c r="A22" s="3" t="s">
        <v>614</v>
      </c>
      <c r="B22" s="5"/>
      <c r="C22" s="5"/>
      <c r="D22" s="5"/>
      <c r="E22" s="5"/>
      <c r="F22" s="5"/>
      <c r="G22" s="5">
        <v>1</v>
      </c>
      <c r="H22" s="5"/>
      <c r="I22" s="5"/>
      <c r="J22" s="5"/>
      <c r="K22" s="5"/>
      <c r="L22" s="11"/>
      <c r="M22" s="5"/>
      <c r="N22" s="5"/>
      <c r="O22" s="36">
        <v>4</v>
      </c>
      <c r="P22" s="5"/>
      <c r="Q22" s="5"/>
      <c r="R22" s="5"/>
      <c r="S22" s="5"/>
      <c r="T22" s="5"/>
      <c r="U22" s="5"/>
      <c r="V22" s="5"/>
      <c r="W22" s="5"/>
      <c r="X22" s="5">
        <f t="shared" si="0"/>
        <v>5</v>
      </c>
      <c r="Y22" s="13">
        <f t="shared" si="1"/>
        <v>2</v>
      </c>
      <c r="AB22" s="22"/>
      <c r="AC22" s="22"/>
      <c r="AD22" s="22"/>
      <c r="AE22" s="22"/>
      <c r="AF22" s="14"/>
      <c r="AG22" s="22"/>
      <c r="AH22" s="22"/>
      <c r="AI22" s="22"/>
      <c r="AJ22" s="55"/>
      <c r="AK22" s="55"/>
      <c r="AL22" s="22"/>
      <c r="AM22" s="22"/>
      <c r="AN22" s="22"/>
      <c r="AO22" s="14"/>
      <c r="IF22" s="8">
        <f t="shared" si="3"/>
        <v>2</v>
      </c>
    </row>
    <row r="23" spans="1:240" ht="11.25">
      <c r="A23" s="3" t="s">
        <v>864</v>
      </c>
      <c r="B23" s="5"/>
      <c r="C23" s="5"/>
      <c r="D23" s="5"/>
      <c r="E23" s="5"/>
      <c r="F23" s="5">
        <v>5</v>
      </c>
      <c r="G23" s="5"/>
      <c r="H23" s="5"/>
      <c r="I23" s="5"/>
      <c r="J23" s="5"/>
      <c r="K23" s="5"/>
      <c r="L23" s="11"/>
      <c r="M23" s="5"/>
      <c r="N23" s="5"/>
      <c r="O23" s="36"/>
      <c r="P23" s="5"/>
      <c r="Q23" s="5"/>
      <c r="R23" s="5"/>
      <c r="S23" s="5"/>
      <c r="T23" s="5"/>
      <c r="U23" s="5"/>
      <c r="V23" s="5"/>
      <c r="W23" s="5"/>
      <c r="X23" s="5">
        <f t="shared" si="0"/>
        <v>5</v>
      </c>
      <c r="Y23" s="13">
        <f t="shared" si="1"/>
        <v>1</v>
      </c>
      <c r="IF23" s="8">
        <f t="shared" si="3"/>
        <v>1</v>
      </c>
    </row>
    <row r="24" spans="1:240" ht="11.25">
      <c r="A24" s="3" t="s">
        <v>989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1"/>
      <c r="M24" s="5">
        <v>5</v>
      </c>
      <c r="N24" s="5"/>
      <c r="O24" s="36"/>
      <c r="P24" s="5"/>
      <c r="Q24" s="5"/>
      <c r="R24" s="5"/>
      <c r="S24" s="5"/>
      <c r="T24" s="5"/>
      <c r="U24" s="5"/>
      <c r="V24" s="5"/>
      <c r="W24" s="5"/>
      <c r="X24" s="5">
        <f t="shared" si="0"/>
        <v>5</v>
      </c>
      <c r="Y24" s="13">
        <f t="shared" si="1"/>
        <v>1</v>
      </c>
      <c r="AB24" s="22"/>
      <c r="AC24" s="22"/>
      <c r="AD24" s="22"/>
      <c r="AE24" s="22"/>
      <c r="AF24" s="14"/>
      <c r="AG24" s="22"/>
      <c r="AH24" s="22"/>
      <c r="AI24" s="22"/>
      <c r="AJ24" s="55"/>
      <c r="AK24" s="55"/>
      <c r="AL24" s="22"/>
      <c r="AM24" s="22"/>
      <c r="AN24" s="22"/>
      <c r="AO24" s="14"/>
      <c r="IF24" s="8">
        <f t="shared" si="3"/>
        <v>1</v>
      </c>
    </row>
    <row r="25" spans="1:240" ht="11.25">
      <c r="A25" s="3" t="s">
        <v>512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11"/>
      <c r="M25" s="5"/>
      <c r="N25" s="5"/>
      <c r="O25" s="36">
        <v>5</v>
      </c>
      <c r="P25" s="5"/>
      <c r="Q25" s="5"/>
      <c r="R25" s="5"/>
      <c r="S25" s="5"/>
      <c r="T25" s="5"/>
      <c r="U25" s="5"/>
      <c r="V25" s="5"/>
      <c r="W25" s="5"/>
      <c r="X25" s="5">
        <f t="shared" si="0"/>
        <v>5</v>
      </c>
      <c r="Y25" s="13">
        <f t="shared" si="1"/>
        <v>1</v>
      </c>
      <c r="AB25" s="22"/>
      <c r="AC25" s="22"/>
      <c r="AD25" s="22"/>
      <c r="AE25" s="22"/>
      <c r="AF25" s="14"/>
      <c r="AG25" s="22"/>
      <c r="AH25" s="22"/>
      <c r="AI25" s="22"/>
      <c r="AJ25" s="55"/>
      <c r="AK25" s="55"/>
      <c r="AL25" s="22"/>
      <c r="AM25" s="22"/>
      <c r="AN25" s="22"/>
      <c r="AO25" s="14"/>
      <c r="IF25" s="8">
        <f t="shared" si="3"/>
        <v>1</v>
      </c>
    </row>
    <row r="26" spans="1:240" ht="11.25">
      <c r="A26" s="3" t="s">
        <v>987</v>
      </c>
      <c r="B26" s="5"/>
      <c r="C26" s="5"/>
      <c r="D26" s="5"/>
      <c r="E26" s="5"/>
      <c r="F26" s="5"/>
      <c r="G26" s="5"/>
      <c r="H26" s="5"/>
      <c r="I26" s="5"/>
      <c r="J26" s="5">
        <v>5</v>
      </c>
      <c r="K26" s="5"/>
      <c r="L26" s="11"/>
      <c r="M26" s="5"/>
      <c r="N26" s="5"/>
      <c r="O26" s="36"/>
      <c r="P26" s="5"/>
      <c r="Q26" s="5"/>
      <c r="R26" s="5"/>
      <c r="S26" s="5"/>
      <c r="T26" s="5"/>
      <c r="U26" s="5"/>
      <c r="V26" s="5"/>
      <c r="W26" s="5"/>
      <c r="X26" s="5">
        <f t="shared" si="0"/>
        <v>5</v>
      </c>
      <c r="Y26" s="13">
        <f t="shared" si="1"/>
        <v>1</v>
      </c>
      <c r="AB26" s="22"/>
      <c r="AC26" s="22"/>
      <c r="AD26" s="22"/>
      <c r="AE26" s="22"/>
      <c r="AF26" s="14"/>
      <c r="AG26" s="22"/>
      <c r="AH26" s="22"/>
      <c r="AI26" s="22"/>
      <c r="AJ26" s="55"/>
      <c r="AK26" s="55"/>
      <c r="AL26" s="22"/>
      <c r="AM26" s="22"/>
      <c r="AN26" s="22"/>
      <c r="AO26" s="14"/>
      <c r="IF26" s="8">
        <f t="shared" si="3"/>
        <v>1</v>
      </c>
    </row>
    <row r="27" spans="1:240" ht="11.25">
      <c r="A27" s="3" t="s">
        <v>1344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1">
        <v>5</v>
      </c>
      <c r="M27" s="5"/>
      <c r="N27" s="5"/>
      <c r="O27" s="36"/>
      <c r="P27" s="5"/>
      <c r="Q27" s="5"/>
      <c r="R27" s="5"/>
      <c r="S27" s="5"/>
      <c r="T27" s="5"/>
      <c r="U27" s="5"/>
      <c r="V27" s="5"/>
      <c r="W27" s="5"/>
      <c r="X27" s="5">
        <f t="shared" si="0"/>
        <v>5</v>
      </c>
      <c r="Y27" s="13">
        <f t="shared" si="1"/>
        <v>1</v>
      </c>
      <c r="AB27" s="22"/>
      <c r="AC27" s="22"/>
      <c r="AD27" s="22"/>
      <c r="AE27" s="22"/>
      <c r="AF27" s="14"/>
      <c r="AG27" s="22"/>
      <c r="AH27" s="22"/>
      <c r="AI27" s="22"/>
      <c r="AJ27" s="55"/>
      <c r="AK27" s="55"/>
      <c r="AL27" s="22"/>
      <c r="AM27" s="22"/>
      <c r="AN27" s="22"/>
      <c r="AO27" s="14"/>
      <c r="IF27" s="8">
        <f t="shared" si="3"/>
        <v>1</v>
      </c>
    </row>
    <row r="28" spans="1:240" ht="11.25">
      <c r="A28" s="3" t="s">
        <v>907</v>
      </c>
      <c r="B28" s="5"/>
      <c r="C28" s="5"/>
      <c r="D28" s="5"/>
      <c r="E28" s="5"/>
      <c r="F28" s="5"/>
      <c r="G28" s="5"/>
      <c r="H28" s="5">
        <v>5</v>
      </c>
      <c r="I28" s="5"/>
      <c r="J28" s="5"/>
      <c r="K28" s="5"/>
      <c r="L28" s="11"/>
      <c r="M28" s="5"/>
      <c r="N28" s="5"/>
      <c r="O28" s="36"/>
      <c r="P28" s="5"/>
      <c r="Q28" s="5"/>
      <c r="R28" s="5"/>
      <c r="S28" s="5"/>
      <c r="T28" s="5"/>
      <c r="U28" s="5"/>
      <c r="V28" s="5"/>
      <c r="W28" s="5"/>
      <c r="X28" s="5">
        <f t="shared" si="0"/>
        <v>5</v>
      </c>
      <c r="Y28" s="13">
        <f t="shared" si="1"/>
        <v>1</v>
      </c>
      <c r="AB28" s="22"/>
      <c r="AC28" s="22"/>
      <c r="AD28" s="22"/>
      <c r="AE28" s="22"/>
      <c r="AF28" s="14"/>
      <c r="AG28" s="22"/>
      <c r="AH28" s="22"/>
      <c r="AI28" s="22"/>
      <c r="AJ28" s="55"/>
      <c r="AK28" s="55"/>
      <c r="AL28" s="22"/>
      <c r="AM28" s="22"/>
      <c r="AN28" s="22"/>
      <c r="AO28" s="14"/>
      <c r="IF28" s="8">
        <f t="shared" si="3"/>
        <v>1</v>
      </c>
    </row>
    <row r="29" spans="1:240" ht="11.25">
      <c r="A29" s="3" t="s">
        <v>624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1"/>
      <c r="M29" s="5"/>
      <c r="N29" s="5"/>
      <c r="O29" s="36"/>
      <c r="P29" s="5"/>
      <c r="Q29" s="5"/>
      <c r="R29" s="5"/>
      <c r="S29" s="5"/>
      <c r="T29" s="5">
        <v>5</v>
      </c>
      <c r="U29" s="5"/>
      <c r="V29" s="5"/>
      <c r="W29" s="5"/>
      <c r="X29" s="5">
        <f t="shared" si="0"/>
        <v>5</v>
      </c>
      <c r="Y29" s="13">
        <f t="shared" si="1"/>
        <v>1</v>
      </c>
      <c r="AB29" s="22"/>
      <c r="AC29" s="22"/>
      <c r="AD29" s="22"/>
      <c r="AE29" s="22"/>
      <c r="AF29" s="14"/>
      <c r="AG29" s="22"/>
      <c r="AH29" s="22"/>
      <c r="AI29" s="22"/>
      <c r="AJ29" s="55"/>
      <c r="AK29" s="55"/>
      <c r="AL29" s="22"/>
      <c r="AM29" s="22"/>
      <c r="AN29" s="22"/>
      <c r="AO29" s="14"/>
      <c r="IF29" s="8">
        <f t="shared" si="3"/>
        <v>1</v>
      </c>
    </row>
    <row r="30" spans="1:240" ht="11.25">
      <c r="A30" s="3" t="s">
        <v>901</v>
      </c>
      <c r="B30" s="5"/>
      <c r="C30" s="5"/>
      <c r="D30" s="5"/>
      <c r="E30" s="5"/>
      <c r="F30" s="5"/>
      <c r="G30" s="5">
        <v>5</v>
      </c>
      <c r="H30" s="5"/>
      <c r="I30" s="5"/>
      <c r="J30" s="5"/>
      <c r="K30" s="5"/>
      <c r="L30" s="11"/>
      <c r="M30" s="5"/>
      <c r="N30" s="5"/>
      <c r="O30" s="36"/>
      <c r="P30" s="5"/>
      <c r="Q30" s="5"/>
      <c r="R30" s="5"/>
      <c r="S30" s="5"/>
      <c r="T30" s="5"/>
      <c r="U30" s="5"/>
      <c r="V30" s="5"/>
      <c r="W30" s="5"/>
      <c r="X30" s="5">
        <f t="shared" si="0"/>
        <v>5</v>
      </c>
      <c r="Y30" s="13">
        <f t="shared" si="1"/>
        <v>1</v>
      </c>
      <c r="AB30" s="22"/>
      <c r="AC30" s="22"/>
      <c r="AD30" s="22"/>
      <c r="AE30" s="22"/>
      <c r="AF30" s="14"/>
      <c r="AG30" s="22"/>
      <c r="AH30" s="22"/>
      <c r="AI30" s="22"/>
      <c r="AJ30" s="55"/>
      <c r="AK30" s="55"/>
      <c r="AL30" s="22"/>
      <c r="AM30" s="22"/>
      <c r="AN30" s="22"/>
      <c r="AO30" s="14"/>
      <c r="IF30" s="8">
        <f t="shared" si="3"/>
        <v>1</v>
      </c>
    </row>
    <row r="31" spans="1:240" ht="11.25">
      <c r="A31" s="3" t="s">
        <v>720</v>
      </c>
      <c r="B31" s="5"/>
      <c r="C31" s="5"/>
      <c r="D31" s="5">
        <v>4</v>
      </c>
      <c r="E31" s="5"/>
      <c r="F31" s="5"/>
      <c r="G31" s="5"/>
      <c r="H31" s="5"/>
      <c r="I31" s="5"/>
      <c r="J31" s="5"/>
      <c r="K31" s="5"/>
      <c r="L31" s="11"/>
      <c r="M31" s="5"/>
      <c r="N31" s="5"/>
      <c r="O31" s="36"/>
      <c r="P31" s="5"/>
      <c r="Q31" s="5"/>
      <c r="R31" s="5"/>
      <c r="S31" s="5"/>
      <c r="T31" s="5"/>
      <c r="U31" s="5"/>
      <c r="V31" s="5"/>
      <c r="W31" s="5"/>
      <c r="X31" s="5">
        <f t="shared" si="0"/>
        <v>4</v>
      </c>
      <c r="Y31" s="13">
        <f t="shared" si="1"/>
        <v>1</v>
      </c>
      <c r="Z31" s="8" t="s">
        <v>249</v>
      </c>
      <c r="AA31" s="8" t="s">
        <v>254</v>
      </c>
      <c r="IF31" s="8">
        <f t="shared" si="3"/>
        <v>1</v>
      </c>
    </row>
    <row r="32" spans="1:240" ht="11.25">
      <c r="A32" s="3" t="s">
        <v>721</v>
      </c>
      <c r="B32" s="5"/>
      <c r="C32" s="5"/>
      <c r="D32" s="5"/>
      <c r="E32" s="5"/>
      <c r="F32" s="5"/>
      <c r="G32" s="5"/>
      <c r="H32" s="5"/>
      <c r="I32" s="5">
        <v>4</v>
      </c>
      <c r="J32" s="5"/>
      <c r="K32" s="5"/>
      <c r="L32" s="11"/>
      <c r="M32" s="5"/>
      <c r="N32" s="5"/>
      <c r="O32" s="36"/>
      <c r="P32" s="5"/>
      <c r="Q32" s="5"/>
      <c r="R32" s="5"/>
      <c r="S32" s="5"/>
      <c r="T32" s="5"/>
      <c r="U32" s="5"/>
      <c r="V32" s="5"/>
      <c r="W32" s="5"/>
      <c r="X32" s="5">
        <f t="shared" si="0"/>
        <v>4</v>
      </c>
      <c r="Y32" s="13">
        <f t="shared" si="1"/>
        <v>1</v>
      </c>
      <c r="Z32" s="8" t="s">
        <v>250</v>
      </c>
      <c r="AA32" s="8" t="s">
        <v>255</v>
      </c>
      <c r="AB32" s="22"/>
      <c r="AC32" s="22"/>
      <c r="AD32" s="22"/>
      <c r="AE32" s="22"/>
      <c r="AF32" s="14"/>
      <c r="AG32" s="22"/>
      <c r="AH32" s="22"/>
      <c r="AI32" s="22"/>
      <c r="AJ32" s="55"/>
      <c r="AK32" s="55"/>
      <c r="AL32" s="22"/>
      <c r="AM32" s="22"/>
      <c r="AN32" s="22"/>
      <c r="AO32" s="14"/>
      <c r="IF32" s="8">
        <f t="shared" si="3"/>
        <v>1</v>
      </c>
    </row>
    <row r="33" spans="1:240" ht="11.25">
      <c r="A33" s="3" t="s">
        <v>1328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1">
        <v>4</v>
      </c>
      <c r="M33" s="5"/>
      <c r="N33" s="5"/>
      <c r="O33" s="36"/>
      <c r="P33" s="5"/>
      <c r="Q33" s="5"/>
      <c r="R33" s="5"/>
      <c r="S33" s="5"/>
      <c r="T33" s="5"/>
      <c r="U33" s="5"/>
      <c r="V33" s="5"/>
      <c r="W33" s="5"/>
      <c r="X33" s="5">
        <f t="shared" si="0"/>
        <v>4</v>
      </c>
      <c r="Y33" s="13">
        <f t="shared" si="1"/>
        <v>1</v>
      </c>
      <c r="AB33" s="22"/>
      <c r="AC33" s="22"/>
      <c r="AD33" s="22"/>
      <c r="AE33" s="22"/>
      <c r="AF33" s="14"/>
      <c r="AG33" s="22"/>
      <c r="AH33" s="22"/>
      <c r="AI33" s="22"/>
      <c r="AJ33" s="55"/>
      <c r="AK33" s="55"/>
      <c r="AL33" s="22"/>
      <c r="AM33" s="22"/>
      <c r="AN33" s="22"/>
      <c r="AO33" s="14"/>
      <c r="IF33" s="8">
        <f t="shared" si="3"/>
        <v>1</v>
      </c>
    </row>
    <row r="34" spans="1:240" ht="11.25">
      <c r="A34" s="3" t="s">
        <v>911</v>
      </c>
      <c r="B34" s="5"/>
      <c r="C34" s="5"/>
      <c r="D34" s="5"/>
      <c r="E34" s="5"/>
      <c r="F34" s="5"/>
      <c r="G34" s="5"/>
      <c r="H34" s="5">
        <v>4</v>
      </c>
      <c r="I34" s="5"/>
      <c r="J34" s="5"/>
      <c r="K34" s="5"/>
      <c r="L34" s="11"/>
      <c r="M34" s="5"/>
      <c r="N34" s="5"/>
      <c r="O34" s="36"/>
      <c r="P34" s="5"/>
      <c r="Q34" s="5"/>
      <c r="R34" s="5"/>
      <c r="S34" s="5"/>
      <c r="T34" s="5"/>
      <c r="U34" s="5"/>
      <c r="V34" s="5"/>
      <c r="W34" s="5"/>
      <c r="X34" s="5">
        <f aca="true" t="shared" si="4" ref="X34:X65">SUM(B34:W34)</f>
        <v>4</v>
      </c>
      <c r="Y34" s="13">
        <f aca="true" t="shared" si="5" ref="Y34:Y65">COUNTA(B34:V34)</f>
        <v>1</v>
      </c>
      <c r="AB34" s="22"/>
      <c r="AC34" s="22"/>
      <c r="AD34" s="22"/>
      <c r="AE34" s="22"/>
      <c r="AF34" s="14"/>
      <c r="AG34" s="22"/>
      <c r="AH34" s="22"/>
      <c r="AI34" s="22"/>
      <c r="AJ34" s="55"/>
      <c r="AK34" s="55"/>
      <c r="AL34" s="22"/>
      <c r="AM34" s="22"/>
      <c r="AN34" s="22"/>
      <c r="AO34" s="14"/>
      <c r="IF34" s="8">
        <f t="shared" si="3"/>
        <v>1</v>
      </c>
    </row>
    <row r="35" spans="1:240" ht="11.25">
      <c r="A35" s="3" t="s">
        <v>1060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5"/>
      <c r="N35" s="5"/>
      <c r="O35" s="36"/>
      <c r="P35" s="5">
        <v>4</v>
      </c>
      <c r="Q35" s="5"/>
      <c r="R35" s="5"/>
      <c r="S35" s="5"/>
      <c r="T35" s="5"/>
      <c r="U35" s="5"/>
      <c r="V35" s="5"/>
      <c r="W35" s="5"/>
      <c r="X35" s="5">
        <f t="shared" si="4"/>
        <v>4</v>
      </c>
      <c r="Y35" s="13">
        <f t="shared" si="5"/>
        <v>1</v>
      </c>
      <c r="AB35" s="22"/>
      <c r="AC35" s="22"/>
      <c r="AD35" s="22"/>
      <c r="AE35" s="22"/>
      <c r="AF35" s="14"/>
      <c r="AG35" s="22"/>
      <c r="AH35" s="22"/>
      <c r="AI35" s="22"/>
      <c r="AJ35" s="55"/>
      <c r="AK35" s="55"/>
      <c r="AL35" s="22"/>
      <c r="AM35" s="22"/>
      <c r="AN35" s="22"/>
      <c r="AO35" s="14"/>
      <c r="IF35" s="8">
        <f t="shared" si="3"/>
        <v>1</v>
      </c>
    </row>
    <row r="36" spans="1:240" ht="11.25">
      <c r="A36" s="3" t="s">
        <v>534</v>
      </c>
      <c r="B36" s="5"/>
      <c r="C36" s="5"/>
      <c r="D36" s="5"/>
      <c r="E36" s="5"/>
      <c r="F36" s="5">
        <v>2</v>
      </c>
      <c r="G36" s="5"/>
      <c r="H36" s="5"/>
      <c r="I36" s="5"/>
      <c r="J36" s="5"/>
      <c r="K36" s="5"/>
      <c r="L36" s="11"/>
      <c r="M36" s="5"/>
      <c r="N36" s="5"/>
      <c r="O36" s="36"/>
      <c r="P36" s="5"/>
      <c r="Q36" s="5">
        <v>2</v>
      </c>
      <c r="R36" s="5"/>
      <c r="S36" s="5"/>
      <c r="T36" s="5"/>
      <c r="U36" s="5"/>
      <c r="V36" s="5"/>
      <c r="W36" s="5"/>
      <c r="X36" s="5">
        <f t="shared" si="4"/>
        <v>4</v>
      </c>
      <c r="Y36" s="13">
        <f t="shared" si="5"/>
        <v>2</v>
      </c>
      <c r="AB36" s="22"/>
      <c r="AC36" s="22"/>
      <c r="AD36" s="22"/>
      <c r="AE36" s="14"/>
      <c r="AF36" s="55"/>
      <c r="AG36" s="14"/>
      <c r="AH36" s="14"/>
      <c r="AI36" s="14"/>
      <c r="AJ36" s="14"/>
      <c r="AK36" s="14"/>
      <c r="AL36" s="14"/>
      <c r="AM36" s="14"/>
      <c r="AN36" s="14"/>
      <c r="AO36" s="14"/>
      <c r="IF36" s="8">
        <f t="shared" si="3"/>
        <v>2</v>
      </c>
    </row>
    <row r="37" spans="1:240" ht="11.25">
      <c r="A37" s="3" t="s">
        <v>621</v>
      </c>
      <c r="B37" s="5"/>
      <c r="C37" s="5">
        <v>4</v>
      </c>
      <c r="D37" s="5"/>
      <c r="E37" s="5"/>
      <c r="F37" s="5"/>
      <c r="G37" s="5"/>
      <c r="H37" s="5"/>
      <c r="I37" s="5"/>
      <c r="J37" s="5"/>
      <c r="K37" s="5"/>
      <c r="L37" s="11"/>
      <c r="M37" s="5"/>
      <c r="N37" s="5"/>
      <c r="O37" s="36"/>
      <c r="P37" s="5"/>
      <c r="Q37" s="5"/>
      <c r="R37" s="5"/>
      <c r="S37" s="5"/>
      <c r="T37" s="5"/>
      <c r="U37" s="5"/>
      <c r="V37" s="5"/>
      <c r="W37" s="5"/>
      <c r="X37" s="5">
        <f t="shared" si="4"/>
        <v>4</v>
      </c>
      <c r="Y37" s="13">
        <f t="shared" si="5"/>
        <v>1</v>
      </c>
      <c r="AB37" s="22"/>
      <c r="AC37" s="22"/>
      <c r="AD37" s="22"/>
      <c r="AE37" s="22"/>
      <c r="AF37" s="14"/>
      <c r="AG37" s="22"/>
      <c r="AH37" s="22"/>
      <c r="AI37" s="55"/>
      <c r="AJ37" s="22"/>
      <c r="AK37" s="22"/>
      <c r="AL37" s="22"/>
      <c r="AM37" s="22"/>
      <c r="AN37" s="55"/>
      <c r="AO37" s="14"/>
      <c r="IF37" s="8">
        <f t="shared" si="3"/>
        <v>1</v>
      </c>
    </row>
    <row r="38" spans="1:240" ht="11.25">
      <c r="A38" s="3" t="s">
        <v>986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1"/>
      <c r="M38" s="5"/>
      <c r="N38" s="5"/>
      <c r="O38" s="36"/>
      <c r="P38" s="5"/>
      <c r="Q38" s="5"/>
      <c r="R38" s="5">
        <v>4</v>
      </c>
      <c r="S38" s="5"/>
      <c r="T38" s="5"/>
      <c r="U38" s="5"/>
      <c r="V38" s="5"/>
      <c r="W38" s="5"/>
      <c r="X38" s="5">
        <f t="shared" si="4"/>
        <v>4</v>
      </c>
      <c r="Y38" s="13">
        <f t="shared" si="5"/>
        <v>1</v>
      </c>
      <c r="AB38" s="22"/>
      <c r="AC38" s="22"/>
      <c r="AD38" s="22"/>
      <c r="AE38" s="22"/>
      <c r="AF38" s="14"/>
      <c r="AG38" s="22"/>
      <c r="AH38" s="22"/>
      <c r="AI38" s="22"/>
      <c r="AJ38" s="55"/>
      <c r="AK38" s="55"/>
      <c r="AL38" s="22"/>
      <c r="AM38" s="22"/>
      <c r="AN38" s="22"/>
      <c r="AO38" s="14"/>
      <c r="IF38" s="8">
        <f t="shared" si="3"/>
        <v>1</v>
      </c>
    </row>
    <row r="39" spans="1:240" ht="11.25">
      <c r="A39" s="3" t="s">
        <v>513</v>
      </c>
      <c r="B39" s="5">
        <v>4</v>
      </c>
      <c r="C39" s="5"/>
      <c r="D39" s="5"/>
      <c r="E39" s="5"/>
      <c r="F39" s="5"/>
      <c r="G39" s="5"/>
      <c r="H39" s="5"/>
      <c r="I39" s="5"/>
      <c r="J39" s="5"/>
      <c r="K39" s="5"/>
      <c r="L39" s="11"/>
      <c r="M39" s="5"/>
      <c r="N39" s="5"/>
      <c r="O39" s="36"/>
      <c r="P39" s="5"/>
      <c r="Q39" s="5"/>
      <c r="R39" s="5"/>
      <c r="S39" s="5"/>
      <c r="T39" s="5"/>
      <c r="U39" s="5"/>
      <c r="V39" s="5"/>
      <c r="W39" s="5"/>
      <c r="X39" s="5">
        <f t="shared" si="4"/>
        <v>4</v>
      </c>
      <c r="Y39" s="13">
        <f t="shared" si="5"/>
        <v>1</v>
      </c>
      <c r="AB39" s="22"/>
      <c r="AC39" s="22"/>
      <c r="AD39" s="22"/>
      <c r="AE39" s="22"/>
      <c r="AF39" s="14"/>
      <c r="AG39" s="55"/>
      <c r="AH39" s="55"/>
      <c r="AI39" s="22"/>
      <c r="AJ39" s="22"/>
      <c r="AK39" s="22"/>
      <c r="AL39" s="55"/>
      <c r="AM39" s="22"/>
      <c r="AN39" s="22"/>
      <c r="AO39" s="14"/>
      <c r="IF39" s="8">
        <f t="shared" si="3"/>
        <v>1</v>
      </c>
    </row>
    <row r="40" spans="1:240" ht="11.25">
      <c r="A40" s="3" t="s">
        <v>706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11"/>
      <c r="M40" s="5">
        <v>4</v>
      </c>
      <c r="N40" s="5"/>
      <c r="O40" s="36"/>
      <c r="P40" s="5"/>
      <c r="Q40" s="5"/>
      <c r="R40" s="5"/>
      <c r="S40" s="5"/>
      <c r="T40" s="5"/>
      <c r="U40" s="5"/>
      <c r="V40" s="5"/>
      <c r="W40" s="5"/>
      <c r="X40" s="5">
        <f t="shared" si="4"/>
        <v>4</v>
      </c>
      <c r="Y40" s="13">
        <f t="shared" si="5"/>
        <v>1</v>
      </c>
      <c r="AB40" s="22"/>
      <c r="AC40" s="22"/>
      <c r="AD40" s="22"/>
      <c r="AE40" s="22"/>
      <c r="AF40" s="14"/>
      <c r="AG40" s="22"/>
      <c r="AH40" s="22"/>
      <c r="AI40" s="22"/>
      <c r="AJ40" s="55"/>
      <c r="AK40" s="55"/>
      <c r="AL40" s="22"/>
      <c r="AM40" s="22"/>
      <c r="AN40" s="22"/>
      <c r="AO40" s="14"/>
      <c r="IF40" s="8">
        <f t="shared" si="3"/>
        <v>1</v>
      </c>
    </row>
    <row r="41" spans="1:240" ht="11.25">
      <c r="A41" s="3" t="s">
        <v>783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1"/>
      <c r="M41" s="5"/>
      <c r="N41" s="5"/>
      <c r="O41" s="36"/>
      <c r="P41" s="5"/>
      <c r="Q41" s="5">
        <v>1</v>
      </c>
      <c r="R41" s="5"/>
      <c r="S41" s="5">
        <v>3</v>
      </c>
      <c r="T41" s="5"/>
      <c r="U41" s="5"/>
      <c r="V41" s="5"/>
      <c r="W41" s="5"/>
      <c r="X41" s="5">
        <f t="shared" si="4"/>
        <v>4</v>
      </c>
      <c r="Y41" s="13">
        <f t="shared" si="5"/>
        <v>2</v>
      </c>
      <c r="AB41" s="22"/>
      <c r="AC41" s="22"/>
      <c r="AD41" s="22"/>
      <c r="AE41" s="22"/>
      <c r="AF41" s="14"/>
      <c r="AG41" s="22"/>
      <c r="AH41" s="22"/>
      <c r="AI41" s="22"/>
      <c r="AJ41" s="55"/>
      <c r="AK41" s="55"/>
      <c r="AL41" s="22"/>
      <c r="AM41" s="22"/>
      <c r="AN41" s="22"/>
      <c r="AO41" s="14"/>
      <c r="IF41" s="8">
        <f t="shared" si="3"/>
        <v>2</v>
      </c>
    </row>
    <row r="42" spans="1:240" ht="11.25">
      <c r="A42" s="3" t="s">
        <v>830</v>
      </c>
      <c r="B42" s="5"/>
      <c r="C42" s="5"/>
      <c r="D42" s="5"/>
      <c r="E42" s="5"/>
      <c r="F42" s="5"/>
      <c r="G42" s="5"/>
      <c r="H42" s="5"/>
      <c r="I42" s="5">
        <v>3</v>
      </c>
      <c r="J42" s="5"/>
      <c r="K42" s="5"/>
      <c r="L42" s="11"/>
      <c r="M42" s="5"/>
      <c r="N42" s="5"/>
      <c r="O42" s="36"/>
      <c r="P42" s="5"/>
      <c r="Q42" s="5"/>
      <c r="R42" s="5"/>
      <c r="S42" s="5"/>
      <c r="T42" s="5"/>
      <c r="U42" s="5"/>
      <c r="V42" s="5"/>
      <c r="W42" s="5"/>
      <c r="X42" s="5">
        <f t="shared" si="4"/>
        <v>3</v>
      </c>
      <c r="Y42" s="13">
        <f t="shared" si="5"/>
        <v>1</v>
      </c>
      <c r="AB42" s="22"/>
      <c r="AC42" s="22"/>
      <c r="AD42" s="22"/>
      <c r="AE42" s="22"/>
      <c r="AF42" s="14"/>
      <c r="AG42" s="22"/>
      <c r="AH42" s="22"/>
      <c r="AI42" s="22"/>
      <c r="AJ42" s="55"/>
      <c r="AK42" s="55"/>
      <c r="AL42" s="22"/>
      <c r="AM42" s="22"/>
      <c r="AN42" s="22"/>
      <c r="AO42" s="14"/>
      <c r="IF42" s="8">
        <f t="shared" si="3"/>
        <v>1</v>
      </c>
    </row>
    <row r="43" spans="1:41" ht="11.25">
      <c r="A43" s="3" t="s">
        <v>1724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1"/>
      <c r="M43" s="5"/>
      <c r="N43" s="5"/>
      <c r="O43" s="36"/>
      <c r="P43" s="5"/>
      <c r="Q43" s="5"/>
      <c r="R43" s="5"/>
      <c r="S43" s="5"/>
      <c r="T43" s="5"/>
      <c r="U43" s="5"/>
      <c r="V43" s="5">
        <v>3</v>
      </c>
      <c r="W43" s="5"/>
      <c r="X43" s="5">
        <f t="shared" si="4"/>
        <v>3</v>
      </c>
      <c r="Y43" s="13">
        <f t="shared" si="5"/>
        <v>1</v>
      </c>
      <c r="AB43" s="22"/>
      <c r="AC43" s="22"/>
      <c r="AD43" s="22"/>
      <c r="AE43" s="22"/>
      <c r="AF43" s="14"/>
      <c r="AG43" s="22"/>
      <c r="AH43" s="22"/>
      <c r="AI43" s="22"/>
      <c r="AJ43" s="55"/>
      <c r="AK43" s="55"/>
      <c r="AL43" s="22"/>
      <c r="AM43" s="22"/>
      <c r="AN43" s="22"/>
      <c r="AO43" s="14"/>
    </row>
    <row r="44" spans="1:240" ht="11.25">
      <c r="A44" s="3" t="s">
        <v>912</v>
      </c>
      <c r="B44" s="5"/>
      <c r="C44" s="5"/>
      <c r="D44" s="5"/>
      <c r="E44" s="5"/>
      <c r="F44" s="5"/>
      <c r="G44" s="5"/>
      <c r="H44" s="5">
        <v>3</v>
      </c>
      <c r="I44" s="5"/>
      <c r="J44" s="5"/>
      <c r="K44" s="5"/>
      <c r="L44" s="11"/>
      <c r="M44" s="5"/>
      <c r="N44" s="5"/>
      <c r="O44" s="36"/>
      <c r="P44" s="5"/>
      <c r="Q44" s="5"/>
      <c r="R44" s="5"/>
      <c r="S44" s="5"/>
      <c r="T44" s="5"/>
      <c r="U44" s="5"/>
      <c r="V44" s="5"/>
      <c r="W44" s="5"/>
      <c r="X44" s="5">
        <f t="shared" si="4"/>
        <v>3</v>
      </c>
      <c r="Y44" s="13">
        <f t="shared" si="5"/>
        <v>1</v>
      </c>
      <c r="AB44" s="22"/>
      <c r="AC44" s="22"/>
      <c r="AD44" s="22"/>
      <c r="AE44" s="22"/>
      <c r="AF44" s="14"/>
      <c r="AG44" s="22"/>
      <c r="AH44" s="22"/>
      <c r="AI44" s="22"/>
      <c r="AJ44" s="55"/>
      <c r="AK44" s="55"/>
      <c r="AL44" s="22"/>
      <c r="AM44" s="22"/>
      <c r="AN44" s="22"/>
      <c r="AO44" s="14"/>
      <c r="IF44" s="8">
        <f>SUM(Y44)</f>
        <v>1</v>
      </c>
    </row>
    <row r="45" spans="1:240" ht="11.25">
      <c r="A45" s="3" t="s">
        <v>1163</v>
      </c>
      <c r="B45" s="5"/>
      <c r="C45" s="5"/>
      <c r="D45" s="5"/>
      <c r="E45" s="5"/>
      <c r="F45" s="5"/>
      <c r="G45" s="5"/>
      <c r="H45" s="5"/>
      <c r="I45" s="5"/>
      <c r="J45" s="5"/>
      <c r="K45" s="5">
        <v>3</v>
      </c>
      <c r="L45" s="11"/>
      <c r="M45" s="5"/>
      <c r="N45" s="5"/>
      <c r="O45" s="36"/>
      <c r="P45" s="5"/>
      <c r="Q45" s="5"/>
      <c r="R45" s="5"/>
      <c r="S45" s="5"/>
      <c r="T45" s="5"/>
      <c r="U45" s="5"/>
      <c r="V45" s="5"/>
      <c r="W45" s="5"/>
      <c r="X45" s="5">
        <f t="shared" si="4"/>
        <v>3</v>
      </c>
      <c r="Y45" s="13">
        <f t="shared" si="5"/>
        <v>1</v>
      </c>
      <c r="AB45" s="22"/>
      <c r="AC45" s="22"/>
      <c r="AD45" s="22"/>
      <c r="AE45" s="22"/>
      <c r="AF45" s="14"/>
      <c r="AG45" s="22"/>
      <c r="AH45" s="22"/>
      <c r="AI45" s="22"/>
      <c r="AJ45" s="55"/>
      <c r="AK45" s="55"/>
      <c r="AL45" s="22"/>
      <c r="AM45" s="22"/>
      <c r="AN45" s="22"/>
      <c r="AO45" s="14"/>
      <c r="IF45" s="8">
        <f>SUM(Y45)</f>
        <v>1</v>
      </c>
    </row>
    <row r="46" spans="1:240" ht="11.25">
      <c r="A46" s="3" t="s">
        <v>787</v>
      </c>
      <c r="B46" s="5"/>
      <c r="C46" s="5"/>
      <c r="D46" s="5"/>
      <c r="E46" s="5"/>
      <c r="F46" s="5"/>
      <c r="G46" s="5"/>
      <c r="H46" s="5"/>
      <c r="I46" s="5"/>
      <c r="J46" s="5">
        <v>3</v>
      </c>
      <c r="K46" s="5"/>
      <c r="L46" s="11"/>
      <c r="M46" s="5"/>
      <c r="N46" s="5"/>
      <c r="O46" s="36"/>
      <c r="P46" s="5"/>
      <c r="Q46" s="5"/>
      <c r="R46" s="5"/>
      <c r="S46" s="5"/>
      <c r="T46" s="5"/>
      <c r="U46" s="5"/>
      <c r="V46" s="5"/>
      <c r="W46" s="5"/>
      <c r="X46" s="5">
        <f t="shared" si="4"/>
        <v>3</v>
      </c>
      <c r="Y46" s="13">
        <f t="shared" si="5"/>
        <v>1</v>
      </c>
      <c r="AB46" s="22"/>
      <c r="AC46" s="22"/>
      <c r="AD46" s="22"/>
      <c r="AE46" s="22"/>
      <c r="AF46" s="14"/>
      <c r="AG46" s="22"/>
      <c r="AH46" s="22"/>
      <c r="AI46" s="22"/>
      <c r="AJ46" s="55"/>
      <c r="AK46" s="55"/>
      <c r="AL46" s="22"/>
      <c r="AM46" s="22"/>
      <c r="AN46" s="22"/>
      <c r="AO46" s="14"/>
      <c r="IF46" s="8">
        <f>SUM(Y46)</f>
        <v>1</v>
      </c>
    </row>
    <row r="47" spans="1:240" ht="11.25">
      <c r="A47" s="3" t="s">
        <v>511</v>
      </c>
      <c r="B47" s="5"/>
      <c r="C47" s="5"/>
      <c r="D47" s="5"/>
      <c r="E47" s="5"/>
      <c r="F47" s="5">
        <v>1</v>
      </c>
      <c r="G47" s="5"/>
      <c r="H47" s="5"/>
      <c r="I47" s="5"/>
      <c r="J47" s="5">
        <v>2</v>
      </c>
      <c r="K47" s="5"/>
      <c r="L47" s="11"/>
      <c r="M47" s="5"/>
      <c r="N47" s="5"/>
      <c r="O47" s="36"/>
      <c r="P47" s="5"/>
      <c r="Q47" s="5"/>
      <c r="R47" s="5"/>
      <c r="S47" s="5"/>
      <c r="T47" s="5"/>
      <c r="U47" s="5"/>
      <c r="V47" s="5"/>
      <c r="W47" s="5"/>
      <c r="X47" s="5">
        <f t="shared" si="4"/>
        <v>3</v>
      </c>
      <c r="Y47" s="13">
        <f t="shared" si="5"/>
        <v>2</v>
      </c>
      <c r="AB47" s="22"/>
      <c r="AC47" s="22"/>
      <c r="AD47" s="22"/>
      <c r="AE47" s="14"/>
      <c r="AF47" s="22"/>
      <c r="AG47" s="14"/>
      <c r="AH47" s="14"/>
      <c r="AI47" s="14"/>
      <c r="AJ47" s="14"/>
      <c r="AK47" s="14"/>
      <c r="AL47" s="14"/>
      <c r="AM47" s="14"/>
      <c r="AN47" s="14"/>
      <c r="AO47" s="14"/>
      <c r="IF47" s="8">
        <f>SUM(Y47)</f>
        <v>2</v>
      </c>
    </row>
    <row r="48" spans="1:240" ht="11.25">
      <c r="A48" s="3" t="s">
        <v>1338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11">
        <v>3</v>
      </c>
      <c r="M48" s="5"/>
      <c r="N48" s="5"/>
      <c r="O48" s="36"/>
      <c r="P48" s="5"/>
      <c r="Q48" s="5"/>
      <c r="R48" s="5"/>
      <c r="S48" s="5"/>
      <c r="T48" s="5"/>
      <c r="U48" s="5"/>
      <c r="V48" s="5"/>
      <c r="W48" s="5"/>
      <c r="X48" s="5">
        <f t="shared" si="4"/>
        <v>3</v>
      </c>
      <c r="Y48" s="13">
        <f t="shared" si="5"/>
        <v>1</v>
      </c>
      <c r="AB48" s="22"/>
      <c r="AC48" s="22"/>
      <c r="AD48" s="22"/>
      <c r="AE48" s="22"/>
      <c r="AF48" s="14"/>
      <c r="AG48" s="22"/>
      <c r="AH48" s="22"/>
      <c r="AI48" s="22"/>
      <c r="AJ48" s="55"/>
      <c r="AK48" s="55"/>
      <c r="AL48" s="22"/>
      <c r="AM48" s="22"/>
      <c r="AN48" s="22"/>
      <c r="AO48" s="14"/>
      <c r="IF48" s="8">
        <f>SUM(Y48)</f>
        <v>1</v>
      </c>
    </row>
    <row r="49" spans="1:41" ht="11.25">
      <c r="A49" s="3" t="s">
        <v>671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1"/>
      <c r="M49" s="5"/>
      <c r="N49" s="5"/>
      <c r="O49" s="36"/>
      <c r="P49" s="5"/>
      <c r="Q49" s="5"/>
      <c r="R49" s="5"/>
      <c r="S49" s="5"/>
      <c r="T49" s="5"/>
      <c r="U49" s="5">
        <v>3</v>
      </c>
      <c r="V49" s="5"/>
      <c r="W49" s="5"/>
      <c r="X49" s="5">
        <f t="shared" si="4"/>
        <v>3</v>
      </c>
      <c r="Y49" s="13">
        <f t="shared" si="5"/>
        <v>1</v>
      </c>
      <c r="AB49" s="22"/>
      <c r="AC49" s="22"/>
      <c r="AD49" s="22"/>
      <c r="AE49" s="22"/>
      <c r="AF49" s="14"/>
      <c r="AG49" s="22"/>
      <c r="AH49" s="22"/>
      <c r="AI49" s="22"/>
      <c r="AJ49" s="55"/>
      <c r="AK49" s="55"/>
      <c r="AL49" s="22"/>
      <c r="AM49" s="22"/>
      <c r="AN49" s="22"/>
      <c r="AO49" s="14"/>
    </row>
    <row r="50" spans="1:240" ht="11.25">
      <c r="A50" s="3" t="s">
        <v>709</v>
      </c>
      <c r="B50" s="5"/>
      <c r="C50" s="5"/>
      <c r="D50" s="5">
        <v>2</v>
      </c>
      <c r="E50" s="5"/>
      <c r="F50" s="5"/>
      <c r="G50" s="5"/>
      <c r="H50" s="5"/>
      <c r="I50" s="5"/>
      <c r="J50" s="5"/>
      <c r="K50" s="5"/>
      <c r="L50" s="11"/>
      <c r="M50" s="5">
        <v>1</v>
      </c>
      <c r="N50" s="5"/>
      <c r="O50" s="36"/>
      <c r="P50" s="5"/>
      <c r="Q50" s="5"/>
      <c r="R50" s="5"/>
      <c r="S50" s="5"/>
      <c r="T50" s="5"/>
      <c r="U50" s="5"/>
      <c r="V50" s="5"/>
      <c r="W50" s="5"/>
      <c r="X50" s="5">
        <f t="shared" si="4"/>
        <v>3</v>
      </c>
      <c r="Y50" s="13">
        <f t="shared" si="5"/>
        <v>2</v>
      </c>
      <c r="AB50" s="22"/>
      <c r="AC50" s="22"/>
      <c r="AD50" s="22"/>
      <c r="AE50" s="22"/>
      <c r="AF50" s="14"/>
      <c r="AG50" s="22"/>
      <c r="AH50" s="22"/>
      <c r="AI50" s="22"/>
      <c r="AJ50" s="55"/>
      <c r="AK50" s="55"/>
      <c r="AL50" s="22"/>
      <c r="AM50" s="22"/>
      <c r="AN50" s="22"/>
      <c r="AO50" s="14"/>
      <c r="IF50" s="8">
        <f>SUM(Y50)</f>
        <v>2</v>
      </c>
    </row>
    <row r="51" spans="1:240" ht="11.25">
      <c r="A51" s="3" t="s">
        <v>867</v>
      </c>
      <c r="B51" s="5"/>
      <c r="C51" s="5"/>
      <c r="D51" s="5"/>
      <c r="E51" s="5"/>
      <c r="F51" s="5">
        <v>3</v>
      </c>
      <c r="G51" s="5"/>
      <c r="H51" s="5"/>
      <c r="I51" s="5"/>
      <c r="J51" s="5"/>
      <c r="K51" s="5"/>
      <c r="L51" s="11"/>
      <c r="M51" s="5"/>
      <c r="N51" s="5"/>
      <c r="O51" s="36"/>
      <c r="P51" s="5"/>
      <c r="Q51" s="5"/>
      <c r="R51" s="5"/>
      <c r="S51" s="5"/>
      <c r="T51" s="5"/>
      <c r="U51" s="5"/>
      <c r="V51" s="5"/>
      <c r="W51" s="5"/>
      <c r="X51" s="5">
        <f t="shared" si="4"/>
        <v>3</v>
      </c>
      <c r="Y51" s="13">
        <f t="shared" si="5"/>
        <v>1</v>
      </c>
      <c r="AB51" s="22"/>
      <c r="AC51" s="22"/>
      <c r="AD51" s="22"/>
      <c r="AE51" s="22"/>
      <c r="AF51" s="14"/>
      <c r="AG51" s="22"/>
      <c r="AH51" s="22"/>
      <c r="AI51" s="22"/>
      <c r="AJ51" s="55"/>
      <c r="AK51" s="55"/>
      <c r="AL51" s="22"/>
      <c r="AM51" s="22"/>
      <c r="AN51" s="22"/>
      <c r="AO51" s="14"/>
      <c r="IF51" s="8">
        <f>SUM(Y51)</f>
        <v>1</v>
      </c>
    </row>
    <row r="52" spans="1:240" ht="11.25">
      <c r="A52" s="3" t="s">
        <v>727</v>
      </c>
      <c r="B52" s="5"/>
      <c r="C52" s="5"/>
      <c r="D52" s="5">
        <v>3</v>
      </c>
      <c r="E52" s="5"/>
      <c r="F52" s="5"/>
      <c r="G52" s="5"/>
      <c r="H52" s="5"/>
      <c r="I52" s="5"/>
      <c r="J52" s="5"/>
      <c r="K52" s="5"/>
      <c r="L52" s="11"/>
      <c r="M52" s="5"/>
      <c r="N52" s="5"/>
      <c r="O52" s="36"/>
      <c r="P52" s="5"/>
      <c r="Q52" s="5"/>
      <c r="R52" s="5"/>
      <c r="S52" s="5"/>
      <c r="T52" s="5"/>
      <c r="U52" s="5"/>
      <c r="V52" s="5"/>
      <c r="W52" s="5"/>
      <c r="X52" s="5">
        <f t="shared" si="4"/>
        <v>3</v>
      </c>
      <c r="Y52" s="13">
        <f t="shared" si="5"/>
        <v>1</v>
      </c>
      <c r="AB52" s="22"/>
      <c r="AC52" s="22"/>
      <c r="AD52" s="22"/>
      <c r="AE52" s="22"/>
      <c r="AF52" s="14"/>
      <c r="AG52" s="22"/>
      <c r="AH52" s="22"/>
      <c r="AI52" s="22"/>
      <c r="AJ52" s="55"/>
      <c r="AK52" s="55"/>
      <c r="AL52" s="22"/>
      <c r="AM52" s="22"/>
      <c r="AN52" s="22"/>
      <c r="AO52" s="14"/>
      <c r="IF52" s="8">
        <f>SUM(Y52)</f>
        <v>1</v>
      </c>
    </row>
    <row r="53" spans="1:240" ht="11.25">
      <c r="A53" s="3" t="s">
        <v>973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11"/>
      <c r="M53" s="5">
        <v>2</v>
      </c>
      <c r="N53" s="5"/>
      <c r="O53" s="36"/>
      <c r="P53" s="5"/>
      <c r="Q53" s="5"/>
      <c r="R53" s="5"/>
      <c r="S53" s="5"/>
      <c r="T53" s="5"/>
      <c r="U53" s="5"/>
      <c r="V53" s="5">
        <v>1</v>
      </c>
      <c r="W53" s="5"/>
      <c r="X53" s="5">
        <f t="shared" si="4"/>
        <v>3</v>
      </c>
      <c r="Y53" s="13">
        <f t="shared" si="5"/>
        <v>2</v>
      </c>
      <c r="AB53" s="22"/>
      <c r="AC53" s="22"/>
      <c r="AD53" s="22"/>
      <c r="AE53" s="22"/>
      <c r="AF53" s="14"/>
      <c r="AG53" s="22"/>
      <c r="AH53" s="22"/>
      <c r="AI53" s="22"/>
      <c r="AJ53" s="55"/>
      <c r="AK53" s="55"/>
      <c r="AL53" s="22"/>
      <c r="AM53" s="22"/>
      <c r="AN53" s="22"/>
      <c r="AO53" s="14"/>
      <c r="IF53" s="8">
        <f>SUM(Y53)</f>
        <v>2</v>
      </c>
    </row>
    <row r="54" spans="1:240" ht="11.25">
      <c r="A54" s="3" t="s">
        <v>712</v>
      </c>
      <c r="B54" s="5"/>
      <c r="C54" s="5"/>
      <c r="D54" s="5"/>
      <c r="E54" s="5"/>
      <c r="F54" s="5"/>
      <c r="G54" s="5"/>
      <c r="H54" s="5"/>
      <c r="I54" s="5">
        <v>2</v>
      </c>
      <c r="J54" s="5"/>
      <c r="K54" s="5"/>
      <c r="L54" s="11"/>
      <c r="M54" s="5"/>
      <c r="N54" s="5"/>
      <c r="O54" s="36"/>
      <c r="P54" s="5"/>
      <c r="Q54" s="5"/>
      <c r="R54" s="5"/>
      <c r="S54" s="5"/>
      <c r="T54" s="5"/>
      <c r="U54" s="5"/>
      <c r="V54" s="5"/>
      <c r="W54" s="5"/>
      <c r="X54" s="5">
        <f t="shared" si="4"/>
        <v>2</v>
      </c>
      <c r="Y54" s="13">
        <f t="shared" si="5"/>
        <v>1</v>
      </c>
      <c r="Z54" s="8" t="s">
        <v>248</v>
      </c>
      <c r="AA54" s="8" t="s">
        <v>253</v>
      </c>
      <c r="AB54" s="22"/>
      <c r="AC54" s="22"/>
      <c r="AD54" s="22"/>
      <c r="AE54" s="22"/>
      <c r="AF54" s="14"/>
      <c r="AG54" s="22"/>
      <c r="AH54" s="22"/>
      <c r="AI54" s="22"/>
      <c r="AJ54" s="55"/>
      <c r="AK54" s="55"/>
      <c r="AL54" s="22"/>
      <c r="AM54" s="22"/>
      <c r="AN54" s="22"/>
      <c r="AO54" s="14"/>
      <c r="IF54" s="8">
        <f>SUM(Y54)</f>
        <v>1</v>
      </c>
    </row>
    <row r="55" spans="1:41" ht="11.25">
      <c r="A55" s="3" t="s">
        <v>1505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11"/>
      <c r="M55" s="5"/>
      <c r="N55" s="5"/>
      <c r="O55" s="36"/>
      <c r="P55" s="5"/>
      <c r="Q55" s="5"/>
      <c r="R55" s="5"/>
      <c r="S55" s="5"/>
      <c r="T55" s="5"/>
      <c r="U55" s="5"/>
      <c r="V55" s="5">
        <v>2</v>
      </c>
      <c r="W55" s="5"/>
      <c r="X55" s="5">
        <f t="shared" si="4"/>
        <v>2</v>
      </c>
      <c r="Y55" s="13">
        <f t="shared" si="5"/>
        <v>1</v>
      </c>
      <c r="AB55" s="22"/>
      <c r="AC55" s="22"/>
      <c r="AD55" s="22"/>
      <c r="AE55" s="22"/>
      <c r="AF55" s="14"/>
      <c r="AG55" s="22"/>
      <c r="AH55" s="22"/>
      <c r="AI55" s="22"/>
      <c r="AJ55" s="55"/>
      <c r="AK55" s="55"/>
      <c r="AL55" s="22"/>
      <c r="AM55" s="22"/>
      <c r="AN55" s="22"/>
      <c r="AO55" s="14"/>
    </row>
    <row r="56" spans="1:240" ht="11.25">
      <c r="A56" s="3" t="s">
        <v>1332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11">
        <v>2</v>
      </c>
      <c r="M56" s="5"/>
      <c r="N56" s="5"/>
      <c r="O56" s="36"/>
      <c r="P56" s="5"/>
      <c r="Q56" s="5"/>
      <c r="R56" s="5"/>
      <c r="S56" s="5"/>
      <c r="T56" s="5"/>
      <c r="U56" s="5"/>
      <c r="V56" s="5"/>
      <c r="W56" s="5"/>
      <c r="X56" s="5">
        <f t="shared" si="4"/>
        <v>2</v>
      </c>
      <c r="Y56" s="13">
        <f t="shared" si="5"/>
        <v>1</v>
      </c>
      <c r="AB56" s="22"/>
      <c r="AC56" s="22"/>
      <c r="AD56" s="22"/>
      <c r="AE56" s="22"/>
      <c r="AF56" s="14"/>
      <c r="AG56" s="22"/>
      <c r="AH56" s="22"/>
      <c r="AI56" s="22"/>
      <c r="AJ56" s="55"/>
      <c r="AK56" s="55"/>
      <c r="AL56" s="22"/>
      <c r="AM56" s="22"/>
      <c r="AN56" s="22"/>
      <c r="AO56" s="14"/>
      <c r="IF56" s="8">
        <f>SUM(Y56)</f>
        <v>1</v>
      </c>
    </row>
    <row r="57" spans="1:240" ht="11.25">
      <c r="A57" s="3" t="s">
        <v>606</v>
      </c>
      <c r="B57" s="5">
        <v>2</v>
      </c>
      <c r="C57" s="5"/>
      <c r="D57" s="5"/>
      <c r="E57" s="5"/>
      <c r="F57" s="5"/>
      <c r="G57" s="5"/>
      <c r="H57" s="5"/>
      <c r="I57" s="5"/>
      <c r="J57" s="5"/>
      <c r="K57" s="5"/>
      <c r="L57" s="11"/>
      <c r="M57" s="5"/>
      <c r="N57" s="5"/>
      <c r="O57" s="36"/>
      <c r="P57" s="5"/>
      <c r="Q57" s="5"/>
      <c r="R57" s="5"/>
      <c r="S57" s="5"/>
      <c r="T57" s="5"/>
      <c r="U57" s="5"/>
      <c r="V57" s="5"/>
      <c r="W57" s="5"/>
      <c r="X57" s="5">
        <f t="shared" si="4"/>
        <v>2</v>
      </c>
      <c r="Y57" s="13">
        <f t="shared" si="5"/>
        <v>1</v>
      </c>
      <c r="IF57" s="8">
        <f>SUM(Y57)</f>
        <v>1</v>
      </c>
    </row>
    <row r="58" spans="1:240" ht="11.25">
      <c r="A58" s="3" t="s">
        <v>669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11"/>
      <c r="M58" s="5"/>
      <c r="N58" s="5"/>
      <c r="O58" s="36"/>
      <c r="P58" s="5"/>
      <c r="Q58" s="5"/>
      <c r="R58" s="5">
        <v>2</v>
      </c>
      <c r="S58" s="5"/>
      <c r="T58" s="5"/>
      <c r="U58" s="5"/>
      <c r="V58" s="5"/>
      <c r="W58" s="5"/>
      <c r="X58" s="5">
        <f t="shared" si="4"/>
        <v>2</v>
      </c>
      <c r="Y58" s="13">
        <f t="shared" si="5"/>
        <v>1</v>
      </c>
      <c r="AB58" s="22"/>
      <c r="AC58" s="22"/>
      <c r="AD58" s="22"/>
      <c r="AE58" s="22"/>
      <c r="AF58" s="14"/>
      <c r="AG58" s="22"/>
      <c r="AH58" s="22"/>
      <c r="AI58" s="22"/>
      <c r="AJ58" s="55"/>
      <c r="AK58" s="55"/>
      <c r="AL58" s="22"/>
      <c r="AM58" s="22"/>
      <c r="AN58" s="22"/>
      <c r="AO58" s="14"/>
      <c r="IF58" s="8">
        <f>SUM(Y58)</f>
        <v>1</v>
      </c>
    </row>
    <row r="59" spans="1:41" ht="11.25">
      <c r="A59" s="3" t="s">
        <v>1512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11"/>
      <c r="M59" s="5"/>
      <c r="N59" s="5"/>
      <c r="O59" s="36"/>
      <c r="P59" s="5"/>
      <c r="Q59" s="5"/>
      <c r="R59" s="5"/>
      <c r="S59" s="5"/>
      <c r="T59" s="5"/>
      <c r="U59" s="5">
        <v>2</v>
      </c>
      <c r="V59" s="5"/>
      <c r="W59" s="5"/>
      <c r="X59" s="5">
        <f t="shared" si="4"/>
        <v>2</v>
      </c>
      <c r="Y59" s="13">
        <f t="shared" si="5"/>
        <v>1</v>
      </c>
      <c r="AB59" s="22"/>
      <c r="AC59" s="22"/>
      <c r="AD59" s="22"/>
      <c r="AE59" s="22"/>
      <c r="AF59" s="14"/>
      <c r="AG59" s="22"/>
      <c r="AH59" s="22"/>
      <c r="AI59" s="22"/>
      <c r="AJ59" s="55"/>
      <c r="AK59" s="55"/>
      <c r="AL59" s="22"/>
      <c r="AM59" s="22"/>
      <c r="AN59" s="22"/>
      <c r="AO59" s="14"/>
    </row>
    <row r="60" spans="1:240" ht="11.25">
      <c r="A60" s="3" t="s">
        <v>580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11"/>
      <c r="M60" s="5"/>
      <c r="N60" s="5"/>
      <c r="O60" s="36"/>
      <c r="P60" s="5">
        <v>2</v>
      </c>
      <c r="Q60" s="5"/>
      <c r="R60" s="5"/>
      <c r="S60" s="5"/>
      <c r="T60" s="5"/>
      <c r="U60" s="5"/>
      <c r="V60" s="5"/>
      <c r="W60" s="5"/>
      <c r="X60" s="5">
        <f t="shared" si="4"/>
        <v>2</v>
      </c>
      <c r="Y60" s="13">
        <f t="shared" si="5"/>
        <v>1</v>
      </c>
      <c r="AB60" s="22"/>
      <c r="AC60" s="22"/>
      <c r="AD60" s="22"/>
      <c r="AE60" s="22"/>
      <c r="AF60" s="14"/>
      <c r="AG60" s="22"/>
      <c r="AH60" s="22"/>
      <c r="AI60" s="22"/>
      <c r="AJ60" s="55"/>
      <c r="AK60" s="55"/>
      <c r="AL60" s="22"/>
      <c r="AM60" s="22"/>
      <c r="AN60" s="22"/>
      <c r="AO60" s="14"/>
      <c r="IF60" s="8">
        <f aca="true" t="shared" si="6" ref="IF60:IF72">SUM(Y60)</f>
        <v>1</v>
      </c>
    </row>
    <row r="61" spans="1:240" ht="11.25">
      <c r="A61" s="3" t="s">
        <v>686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11"/>
      <c r="M61" s="5"/>
      <c r="N61" s="5"/>
      <c r="O61" s="36"/>
      <c r="P61" s="5"/>
      <c r="Q61" s="5"/>
      <c r="R61" s="5"/>
      <c r="S61" s="5"/>
      <c r="T61" s="5">
        <v>2</v>
      </c>
      <c r="U61" s="5"/>
      <c r="V61" s="5"/>
      <c r="W61" s="5"/>
      <c r="X61" s="5">
        <f t="shared" si="4"/>
        <v>2</v>
      </c>
      <c r="Y61" s="13">
        <f t="shared" si="5"/>
        <v>1</v>
      </c>
      <c r="AB61" s="22"/>
      <c r="AC61" s="22"/>
      <c r="AD61" s="22"/>
      <c r="AE61" s="22"/>
      <c r="AF61" s="14"/>
      <c r="AG61" s="22"/>
      <c r="AH61" s="22"/>
      <c r="AI61" s="22"/>
      <c r="AJ61" s="55"/>
      <c r="AK61" s="55"/>
      <c r="AL61" s="22"/>
      <c r="AM61" s="22"/>
      <c r="AN61" s="22"/>
      <c r="AO61" s="14"/>
      <c r="IF61" s="8">
        <f t="shared" si="6"/>
        <v>1</v>
      </c>
    </row>
    <row r="62" spans="1:240" ht="11.25">
      <c r="A62" s="3" t="s">
        <v>792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11"/>
      <c r="M62" s="5"/>
      <c r="N62" s="5"/>
      <c r="O62" s="36">
        <v>2</v>
      </c>
      <c r="P62" s="5"/>
      <c r="Q62" s="5"/>
      <c r="R62" s="5"/>
      <c r="S62" s="5"/>
      <c r="T62" s="5"/>
      <c r="U62" s="5"/>
      <c r="V62" s="5"/>
      <c r="W62" s="5"/>
      <c r="X62" s="5">
        <f t="shared" si="4"/>
        <v>2</v>
      </c>
      <c r="Y62" s="13">
        <f t="shared" si="5"/>
        <v>1</v>
      </c>
      <c r="AB62" s="22"/>
      <c r="AC62" s="22"/>
      <c r="AD62" s="22"/>
      <c r="AE62" s="22"/>
      <c r="AF62" s="14"/>
      <c r="AG62" s="22"/>
      <c r="AH62" s="22"/>
      <c r="AI62" s="22"/>
      <c r="AJ62" s="55"/>
      <c r="AK62" s="55"/>
      <c r="AL62" s="22"/>
      <c r="AM62" s="22"/>
      <c r="AN62" s="22"/>
      <c r="AO62" s="14"/>
      <c r="IF62" s="8">
        <f t="shared" si="6"/>
        <v>1</v>
      </c>
    </row>
    <row r="63" spans="1:240" ht="11.25">
      <c r="A63" s="3" t="s">
        <v>723</v>
      </c>
      <c r="B63" s="5"/>
      <c r="C63" s="5"/>
      <c r="D63" s="5">
        <v>1</v>
      </c>
      <c r="E63" s="5"/>
      <c r="F63" s="5"/>
      <c r="G63" s="5"/>
      <c r="H63" s="5"/>
      <c r="I63" s="5"/>
      <c r="J63" s="5"/>
      <c r="K63" s="5"/>
      <c r="L63" s="11"/>
      <c r="M63" s="5"/>
      <c r="N63" s="5"/>
      <c r="O63" s="36"/>
      <c r="P63" s="5"/>
      <c r="Q63" s="5"/>
      <c r="R63" s="5"/>
      <c r="S63" s="5"/>
      <c r="T63" s="5"/>
      <c r="U63" s="5"/>
      <c r="V63" s="5"/>
      <c r="W63" s="5"/>
      <c r="X63" s="5">
        <f t="shared" si="4"/>
        <v>1</v>
      </c>
      <c r="Y63" s="13">
        <f t="shared" si="5"/>
        <v>1</v>
      </c>
      <c r="IF63" s="8">
        <f t="shared" si="6"/>
        <v>1</v>
      </c>
    </row>
    <row r="64" spans="1:240" ht="11.25">
      <c r="A64" s="3" t="s">
        <v>1596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11"/>
      <c r="M64" s="5"/>
      <c r="N64" s="5"/>
      <c r="O64" s="36"/>
      <c r="P64" s="5"/>
      <c r="Q64" s="5"/>
      <c r="R64" s="5"/>
      <c r="S64" s="5">
        <v>1</v>
      </c>
      <c r="T64" s="5"/>
      <c r="U64" s="5"/>
      <c r="V64" s="5"/>
      <c r="W64" s="5"/>
      <c r="X64" s="5">
        <f t="shared" si="4"/>
        <v>1</v>
      </c>
      <c r="Y64" s="13">
        <f t="shared" si="5"/>
        <v>1</v>
      </c>
      <c r="AB64" s="22"/>
      <c r="AC64" s="22"/>
      <c r="AD64" s="22"/>
      <c r="AE64" s="22"/>
      <c r="AF64" s="14"/>
      <c r="AG64" s="22"/>
      <c r="AH64" s="22"/>
      <c r="AI64" s="22"/>
      <c r="AJ64" s="55"/>
      <c r="AK64" s="55"/>
      <c r="AL64" s="22"/>
      <c r="AM64" s="22"/>
      <c r="AN64" s="22"/>
      <c r="AO64" s="14"/>
      <c r="IF64" s="8">
        <f t="shared" si="6"/>
        <v>1</v>
      </c>
    </row>
    <row r="65" spans="1:240" ht="11.25">
      <c r="A65" s="3" t="s">
        <v>788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11"/>
      <c r="M65" s="5"/>
      <c r="N65" s="5"/>
      <c r="O65" s="36">
        <v>1</v>
      </c>
      <c r="P65" s="5"/>
      <c r="Q65" s="5"/>
      <c r="R65" s="5"/>
      <c r="S65" s="5"/>
      <c r="T65" s="5"/>
      <c r="U65" s="5"/>
      <c r="V65" s="5"/>
      <c r="W65" s="5"/>
      <c r="X65" s="5">
        <f t="shared" si="4"/>
        <v>1</v>
      </c>
      <c r="Y65" s="13">
        <f t="shared" si="5"/>
        <v>1</v>
      </c>
      <c r="AB65" s="22"/>
      <c r="AC65" s="22"/>
      <c r="AD65" s="22"/>
      <c r="AE65" s="22"/>
      <c r="AF65" s="14"/>
      <c r="AG65" s="22"/>
      <c r="AH65" s="22"/>
      <c r="AI65" s="22"/>
      <c r="AJ65" s="55"/>
      <c r="AK65" s="55"/>
      <c r="AL65" s="22"/>
      <c r="AM65" s="22"/>
      <c r="AN65" s="22"/>
      <c r="AO65" s="14"/>
      <c r="IF65" s="8">
        <f t="shared" si="6"/>
        <v>1</v>
      </c>
    </row>
    <row r="66" spans="1:240" ht="11.25">
      <c r="A66" s="3" t="s">
        <v>1426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11"/>
      <c r="M66" s="5"/>
      <c r="N66" s="5"/>
      <c r="O66" s="36"/>
      <c r="P66" s="5">
        <v>1</v>
      </c>
      <c r="Q66" s="5"/>
      <c r="R66" s="5"/>
      <c r="S66" s="5"/>
      <c r="T66" s="5"/>
      <c r="U66" s="5"/>
      <c r="V66" s="5"/>
      <c r="W66" s="5"/>
      <c r="X66" s="5">
        <f>SUM(B66:W66)</f>
        <v>1</v>
      </c>
      <c r="Y66" s="13">
        <f aca="true" t="shared" si="7" ref="Y66:Y72">COUNTA(B66:V66)</f>
        <v>1</v>
      </c>
      <c r="AB66" s="22"/>
      <c r="AC66" s="22"/>
      <c r="AD66" s="22"/>
      <c r="AE66" s="22"/>
      <c r="AF66" s="14"/>
      <c r="AG66" s="22"/>
      <c r="AH66" s="22"/>
      <c r="AI66" s="22"/>
      <c r="AJ66" s="55"/>
      <c r="AK66" s="55"/>
      <c r="AL66" s="22"/>
      <c r="AM66" s="22"/>
      <c r="AN66" s="22"/>
      <c r="AO66" s="14"/>
      <c r="IF66" s="8">
        <f t="shared" si="6"/>
        <v>1</v>
      </c>
    </row>
    <row r="67" spans="1:240" ht="11.25">
      <c r="A67" s="3" t="s">
        <v>1333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11">
        <v>1</v>
      </c>
      <c r="M67" s="5"/>
      <c r="N67" s="5"/>
      <c r="O67" s="36"/>
      <c r="P67" s="5"/>
      <c r="Q67" s="5"/>
      <c r="R67" s="5"/>
      <c r="S67" s="5"/>
      <c r="T67" s="5"/>
      <c r="U67" s="5"/>
      <c r="V67" s="5"/>
      <c r="W67" s="5"/>
      <c r="X67" s="5">
        <f>SUM(B67:W67)</f>
        <v>1</v>
      </c>
      <c r="Y67" s="13">
        <f t="shared" si="7"/>
        <v>1</v>
      </c>
      <c r="AB67" s="22"/>
      <c r="AC67" s="22"/>
      <c r="AD67" s="22"/>
      <c r="AE67" s="22"/>
      <c r="AF67" s="14"/>
      <c r="AG67" s="22"/>
      <c r="AH67" s="22"/>
      <c r="AI67" s="22"/>
      <c r="AJ67" s="55"/>
      <c r="AK67" s="55"/>
      <c r="AL67" s="22"/>
      <c r="AM67" s="22"/>
      <c r="AN67" s="22"/>
      <c r="AO67" s="14"/>
      <c r="IF67" s="8">
        <f t="shared" si="6"/>
        <v>1</v>
      </c>
    </row>
    <row r="68" spans="1:240" ht="11.25">
      <c r="A68" s="3" t="s">
        <v>905</v>
      </c>
      <c r="B68" s="5"/>
      <c r="C68" s="5"/>
      <c r="D68" s="5"/>
      <c r="E68" s="5"/>
      <c r="F68" s="5"/>
      <c r="G68" s="5"/>
      <c r="H68" s="5">
        <v>1</v>
      </c>
      <c r="I68" s="5"/>
      <c r="J68" s="5"/>
      <c r="K68" s="5"/>
      <c r="L68" s="11"/>
      <c r="M68" s="5"/>
      <c r="N68" s="5"/>
      <c r="O68" s="36"/>
      <c r="P68" s="5"/>
      <c r="Q68" s="5"/>
      <c r="R68" s="5"/>
      <c r="S68" s="5"/>
      <c r="T68" s="5"/>
      <c r="U68" s="5"/>
      <c r="V68" s="5"/>
      <c r="W68" s="5"/>
      <c r="X68" s="5">
        <f>SUM(B68:W68)</f>
        <v>1</v>
      </c>
      <c r="Y68" s="13">
        <f t="shared" si="7"/>
        <v>1</v>
      </c>
      <c r="AB68" s="22"/>
      <c r="AC68" s="22"/>
      <c r="AD68" s="22"/>
      <c r="AE68" s="22"/>
      <c r="AF68" s="14"/>
      <c r="AG68" s="22"/>
      <c r="AH68" s="22"/>
      <c r="AI68" s="22"/>
      <c r="AJ68" s="55"/>
      <c r="AK68" s="55"/>
      <c r="AL68" s="22"/>
      <c r="AM68" s="22"/>
      <c r="AN68" s="22"/>
      <c r="AO68" s="14"/>
      <c r="IF68" s="8">
        <f t="shared" si="6"/>
        <v>1</v>
      </c>
    </row>
    <row r="69" spans="1:240" ht="11.25">
      <c r="A69" s="3" t="s">
        <v>991</v>
      </c>
      <c r="B69" s="5"/>
      <c r="C69" s="5"/>
      <c r="D69" s="5"/>
      <c r="E69" s="5"/>
      <c r="F69" s="5"/>
      <c r="G69" s="5"/>
      <c r="H69" s="5"/>
      <c r="I69" s="5">
        <v>1</v>
      </c>
      <c r="J69" s="5"/>
      <c r="K69" s="5"/>
      <c r="L69" s="11"/>
      <c r="M69" s="5"/>
      <c r="N69" s="5"/>
      <c r="O69" s="36"/>
      <c r="P69" s="5"/>
      <c r="Q69" s="5"/>
      <c r="R69" s="5"/>
      <c r="S69" s="5"/>
      <c r="T69" s="5"/>
      <c r="U69" s="5"/>
      <c r="V69" s="5"/>
      <c r="W69" s="5"/>
      <c r="X69" s="5">
        <f>SUM(B69:W69)</f>
        <v>1</v>
      </c>
      <c r="Y69" s="13">
        <f t="shared" si="7"/>
        <v>1</v>
      </c>
      <c r="AB69" s="22"/>
      <c r="AC69" s="22"/>
      <c r="AD69" s="22"/>
      <c r="AE69" s="22"/>
      <c r="AF69" s="14"/>
      <c r="AG69" s="22"/>
      <c r="AH69" s="22"/>
      <c r="AI69" s="22"/>
      <c r="AJ69" s="55"/>
      <c r="AK69" s="55"/>
      <c r="AL69" s="22"/>
      <c r="AM69" s="22"/>
      <c r="AN69" s="22"/>
      <c r="AO69" s="14"/>
      <c r="IF69" s="8">
        <f t="shared" si="6"/>
        <v>1</v>
      </c>
    </row>
    <row r="70" spans="1:240" ht="11.25">
      <c r="A70" s="3" t="s">
        <v>794</v>
      </c>
      <c r="B70" s="5"/>
      <c r="C70" s="5"/>
      <c r="D70" s="5"/>
      <c r="E70" s="5">
        <v>1</v>
      </c>
      <c r="F70" s="5"/>
      <c r="G70" s="5"/>
      <c r="H70" s="5"/>
      <c r="I70" s="5"/>
      <c r="J70" s="5"/>
      <c r="K70" s="5"/>
      <c r="L70" s="11"/>
      <c r="M70" s="5"/>
      <c r="N70" s="5"/>
      <c r="O70" s="36"/>
      <c r="P70" s="5"/>
      <c r="Q70" s="5"/>
      <c r="R70" s="5"/>
      <c r="S70" s="5"/>
      <c r="T70" s="5"/>
      <c r="U70" s="5"/>
      <c r="V70" s="5"/>
      <c r="W70" s="5"/>
      <c r="X70" s="5">
        <f>SUM(B70:W70)</f>
        <v>1</v>
      </c>
      <c r="Y70" s="13">
        <f t="shared" si="7"/>
        <v>1</v>
      </c>
      <c r="AB70" s="22"/>
      <c r="AC70" s="22"/>
      <c r="AD70" s="22"/>
      <c r="AE70" s="22"/>
      <c r="AF70" s="14"/>
      <c r="AG70" s="22"/>
      <c r="AH70" s="22"/>
      <c r="AI70" s="22"/>
      <c r="AJ70" s="55"/>
      <c r="AK70" s="55"/>
      <c r="AL70" s="22"/>
      <c r="AM70" s="22"/>
      <c r="AN70" s="22"/>
      <c r="AO70" s="14"/>
      <c r="IF70" s="8">
        <f t="shared" si="6"/>
        <v>1</v>
      </c>
    </row>
    <row r="71" spans="1:240" ht="11.25">
      <c r="A71" s="3" t="s">
        <v>1175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11"/>
      <c r="M71" s="5"/>
      <c r="N71" s="5">
        <v>1</v>
      </c>
      <c r="O71" s="36"/>
      <c r="P71" s="5"/>
      <c r="Q71" s="5"/>
      <c r="R71" s="5"/>
      <c r="S71" s="5"/>
      <c r="T71" s="5"/>
      <c r="U71" s="5"/>
      <c r="V71" s="5"/>
      <c r="W71" s="5"/>
      <c r="X71" s="5">
        <f>SUM(B71:W71)</f>
        <v>1</v>
      </c>
      <c r="Y71" s="13">
        <f t="shared" si="7"/>
        <v>1</v>
      </c>
      <c r="AB71" s="22"/>
      <c r="AC71" s="22"/>
      <c r="AD71" s="22"/>
      <c r="AE71" s="22"/>
      <c r="AF71" s="14"/>
      <c r="AG71" s="22"/>
      <c r="AH71" s="22"/>
      <c r="AI71" s="22"/>
      <c r="AJ71" s="55"/>
      <c r="AK71" s="55"/>
      <c r="AL71" s="22"/>
      <c r="AM71" s="22"/>
      <c r="AN71" s="22"/>
      <c r="AO71" s="14"/>
      <c r="IF71" s="8">
        <f t="shared" si="6"/>
        <v>1</v>
      </c>
    </row>
    <row r="72" spans="1:240" ht="11.25">
      <c r="A72" s="3" t="s">
        <v>519</v>
      </c>
      <c r="B72" s="5">
        <v>1</v>
      </c>
      <c r="C72" s="5"/>
      <c r="D72" s="5"/>
      <c r="E72" s="5"/>
      <c r="F72" s="5"/>
      <c r="G72" s="5"/>
      <c r="H72" s="5"/>
      <c r="I72" s="5"/>
      <c r="J72" s="5"/>
      <c r="K72" s="5"/>
      <c r="L72" s="11"/>
      <c r="M72" s="5"/>
      <c r="N72" s="5"/>
      <c r="O72" s="36"/>
      <c r="P72" s="5"/>
      <c r="Q72" s="5"/>
      <c r="R72" s="5"/>
      <c r="S72" s="5"/>
      <c r="T72" s="5"/>
      <c r="U72" s="5"/>
      <c r="V72" s="5"/>
      <c r="W72" s="5"/>
      <c r="X72" s="5">
        <f>SUM(B72:W72)</f>
        <v>1</v>
      </c>
      <c r="Y72" s="13">
        <f t="shared" si="7"/>
        <v>1</v>
      </c>
      <c r="AB72" s="22"/>
      <c r="AC72" s="22"/>
      <c r="AD72" s="22"/>
      <c r="AE72" s="22"/>
      <c r="AF72" s="14"/>
      <c r="AG72" s="22"/>
      <c r="AH72" s="22"/>
      <c r="AI72" s="22"/>
      <c r="AJ72" s="55"/>
      <c r="AK72" s="55"/>
      <c r="AL72" s="22"/>
      <c r="AM72" s="22"/>
      <c r="AN72" s="22"/>
      <c r="AO72" s="14"/>
      <c r="IF72" s="8">
        <f t="shared" si="6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Alexander</dc:creator>
  <cp:keywords/>
  <dc:description/>
  <cp:lastModifiedBy>Web Drake</cp:lastModifiedBy>
  <cp:lastPrinted>2011-10-11T21:59:25Z</cp:lastPrinted>
  <dcterms:created xsi:type="dcterms:W3CDTF">2007-12-03T20:23:19Z</dcterms:created>
  <dcterms:modified xsi:type="dcterms:W3CDTF">2017-03-26T13:32:07Z</dcterms:modified>
  <cp:category/>
  <cp:version/>
  <cp:contentType/>
  <cp:contentStatus/>
</cp:coreProperties>
</file>